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jessicad.callis\Documents\"/>
    </mc:Choice>
  </mc:AlternateContent>
  <xr:revisionPtr revIDLastSave="0" documentId="8_{CD151C56-BE61-4105-8B9F-263CCAFB838B}" xr6:coauthVersionLast="47" xr6:coauthVersionMax="47" xr10:uidLastSave="{00000000-0000-0000-0000-000000000000}"/>
  <bookViews>
    <workbookView xWindow="57480" yWindow="-120" windowWidth="29040" windowHeight="15720" tabRatio="838" firstSheet="1" activeTab="1" xr2:uid="{00000000-000D-0000-FFFF-FFFF00000000}"/>
  </bookViews>
  <sheets>
    <sheet name="DATES" sheetId="1" state="hidden" r:id="rId1"/>
    <sheet name="AFR81" sheetId="2" r:id="rId2"/>
    <sheet name="AFR82" sheetId="3" r:id="rId3"/>
    <sheet name="AFR83" sheetId="4" r:id="rId4"/>
    <sheet name="AFR115" sheetId="5" r:id="rId5"/>
    <sheet name="AFR115A" sheetId="6" r:id="rId6"/>
    <sheet name="AFR116" sheetId="7" r:id="rId7"/>
    <sheet name="AFR 117" sheetId="8" r:id="rId8"/>
    <sheet name="AFR120" sheetId="9" r:id="rId9"/>
    <sheet name="instr-121" sheetId="10" r:id="rId10"/>
    <sheet name="AFR121" sheetId="11" r:id="rId11"/>
    <sheet name="AFR127 " sheetId="12" r:id="rId12"/>
    <sheet name="AFR140" sheetId="13" r:id="rId13"/>
    <sheet name="AFR 141" sheetId="14" r:id="rId14"/>
    <sheet name="AFR142" sheetId="15" r:id="rId15"/>
    <sheet name="AFR143" sheetId="16" r:id="rId16"/>
    <sheet name="AFR144" sheetId="17" r:id="rId17"/>
    <sheet name="AFR 145" sheetId="18" r:id="rId18"/>
    <sheet name="AFR 146" sheetId="19" r:id="rId19"/>
    <sheet name="AFR 132" sheetId="20" r:id="rId20"/>
    <sheet name="AFR 133" sheetId="21" r:id="rId21"/>
  </sheets>
  <definedNames>
    <definedName name="_xlnm.Print_Area" localSheetId="19">'AFR 132'!$A$1:$H$46</definedName>
    <definedName name="_xlnm.Print_Area" localSheetId="20">'AFR 133'!$A$1:$H$48</definedName>
    <definedName name="_xlnm.Print_Area" localSheetId="6">'AFR116'!$A$1:$V$86</definedName>
    <definedName name="_xlnm.Print_Area" localSheetId="11">'AFR127 '!$A$1:$R$60</definedName>
    <definedName name="_xlnm.Print_Area" localSheetId="14">'AFR142'!$A$1:$J$94</definedName>
    <definedName name="_xlnm.Print_Area" localSheetId="1">'AFR81'!$A$1:$K$80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3" l="1"/>
  <c r="A6" i="8"/>
  <c r="A6" i="4"/>
  <c r="A6" i="6"/>
  <c r="A37" i="21"/>
  <c r="A38" i="21"/>
  <c r="A39" i="21"/>
  <c r="A40" i="21"/>
  <c r="A36" i="21"/>
  <c r="H1" i="21"/>
  <c r="A6" i="21"/>
  <c r="A35" i="20"/>
  <c r="A36" i="20"/>
  <c r="A37" i="20"/>
  <c r="A38" i="20"/>
  <c r="A34" i="20"/>
  <c r="H1" i="20"/>
  <c r="A6" i="20"/>
  <c r="A6" i="19"/>
  <c r="C13" i="19"/>
  <c r="K1" i="19"/>
  <c r="A6" i="18"/>
  <c r="M1" i="18"/>
  <c r="I1" i="17"/>
  <c r="A6" i="17"/>
  <c r="U24" i="16"/>
  <c r="A6" i="16"/>
  <c r="U1" i="16"/>
  <c r="A6" i="15"/>
  <c r="J1" i="15"/>
  <c r="A6" i="14"/>
  <c r="G1" i="14"/>
  <c r="C24" i="13"/>
  <c r="C47" i="13"/>
  <c r="B37" i="13"/>
  <c r="G1" i="3"/>
  <c r="R1" i="12"/>
  <c r="H1" i="13"/>
  <c r="A6" i="12"/>
  <c r="A6" i="13"/>
  <c r="L1" i="11"/>
  <c r="A6" i="11"/>
  <c r="G1" i="9"/>
  <c r="G46" i="9"/>
  <c r="A6" i="9"/>
  <c r="G13" i="9"/>
  <c r="G58" i="9"/>
  <c r="M1" i="8"/>
  <c r="V1" i="7"/>
  <c r="N35" i="7"/>
  <c r="A6" i="7"/>
  <c r="A42" i="7"/>
  <c r="A16" i="7"/>
  <c r="A53" i="7"/>
  <c r="A17" i="7"/>
  <c r="A54" i="7"/>
  <c r="A18" i="7"/>
  <c r="A55" i="7"/>
  <c r="A19" i="7"/>
  <c r="A56" i="7"/>
  <c r="A20" i="7"/>
  <c r="A57" i="7"/>
  <c r="A21" i="7"/>
  <c r="A58" i="7"/>
  <c r="A22" i="7"/>
  <c r="A59" i="7"/>
  <c r="A23" i="7"/>
  <c r="A60" i="7"/>
  <c r="A15" i="7"/>
  <c r="A52" i="7"/>
  <c r="I1" i="6"/>
  <c r="A28" i="6"/>
  <c r="A29" i="6"/>
  <c r="A30" i="6"/>
  <c r="A31" i="6"/>
  <c r="A32" i="6"/>
  <c r="A33" i="6"/>
  <c r="A34" i="6"/>
  <c r="A35" i="6"/>
  <c r="A27" i="6"/>
  <c r="I1" i="5"/>
  <c r="I56" i="5"/>
  <c r="A33" i="5"/>
  <c r="A89" i="5"/>
  <c r="A34" i="5"/>
  <c r="A90" i="5"/>
  <c r="A35" i="5"/>
  <c r="A91" i="5"/>
  <c r="A36" i="5"/>
  <c r="A92" i="5"/>
  <c r="A37" i="5"/>
  <c r="A93" i="5"/>
  <c r="A38" i="5"/>
  <c r="A94" i="5"/>
  <c r="A39" i="5"/>
  <c r="A95" i="5"/>
  <c r="A40" i="5"/>
  <c r="A96" i="5"/>
  <c r="A32" i="5"/>
  <c r="A88" i="5"/>
  <c r="A6" i="5"/>
  <c r="A62" i="5"/>
  <c r="F1" i="4"/>
  <c r="K46" i="2"/>
  <c r="C63" i="2"/>
  <c r="C64" i="2"/>
  <c r="C65" i="2"/>
  <c r="C66" i="2"/>
  <c r="C67" i="2"/>
  <c r="C68" i="2"/>
  <c r="C69" i="2"/>
  <c r="C70" i="2"/>
  <c r="C71" i="2"/>
  <c r="C72" i="2"/>
  <c r="C73" i="2"/>
  <c r="C62" i="2"/>
  <c r="A53" i="2"/>
  <c r="H36" i="21"/>
  <c r="H37" i="21"/>
  <c r="H38" i="21"/>
  <c r="H39" i="21"/>
  <c r="H40" i="21"/>
  <c r="H41" i="21"/>
  <c r="H42" i="21"/>
  <c r="F42" i="21"/>
  <c r="D42" i="21"/>
  <c r="B42" i="21"/>
  <c r="H33" i="21"/>
  <c r="H26" i="21"/>
  <c r="H27" i="21"/>
  <c r="H29" i="21"/>
  <c r="H30" i="21"/>
  <c r="H31" i="21"/>
  <c r="G31" i="21"/>
  <c r="F31" i="21"/>
  <c r="E31" i="21"/>
  <c r="D31" i="21"/>
  <c r="C31" i="21"/>
  <c r="B31" i="21"/>
  <c r="H16" i="21"/>
  <c r="H17" i="21"/>
  <c r="H19" i="21"/>
  <c r="H20" i="21"/>
  <c r="H21" i="21"/>
  <c r="H22" i="21"/>
  <c r="F22" i="21"/>
  <c r="D22" i="21"/>
  <c r="B22" i="21"/>
  <c r="H12" i="21"/>
  <c r="H34" i="20"/>
  <c r="H35" i="20"/>
  <c r="H36" i="20"/>
  <c r="H37" i="20"/>
  <c r="H38" i="20"/>
  <c r="H39" i="20"/>
  <c r="H40" i="20"/>
  <c r="F40" i="20"/>
  <c r="D40" i="20"/>
  <c r="B40" i="20"/>
  <c r="H31" i="20"/>
  <c r="H25" i="20"/>
  <c r="H26" i="20"/>
  <c r="H28" i="20"/>
  <c r="H29" i="20"/>
  <c r="F29" i="20"/>
  <c r="D29" i="20"/>
  <c r="B29" i="20"/>
  <c r="H16" i="20"/>
  <c r="H17" i="20"/>
  <c r="H19" i="20"/>
  <c r="H20" i="20"/>
  <c r="H21" i="20"/>
  <c r="F21" i="20"/>
  <c r="D21" i="20"/>
  <c r="B21" i="20"/>
  <c r="H12" i="20"/>
  <c r="C76" i="19"/>
  <c r="C44" i="19"/>
  <c r="C36" i="19"/>
  <c r="C31" i="19"/>
  <c r="E59" i="19"/>
  <c r="K44" i="19"/>
  <c r="K36" i="19"/>
  <c r="K31" i="19"/>
  <c r="E60" i="19"/>
  <c r="C56" i="19"/>
  <c r="E61" i="19"/>
  <c r="A49" i="19"/>
  <c r="I44" i="19"/>
  <c r="G44" i="19"/>
  <c r="E44" i="19"/>
  <c r="I36" i="19"/>
  <c r="G36" i="19"/>
  <c r="E36" i="19"/>
  <c r="I31" i="19"/>
  <c r="G31" i="19"/>
  <c r="E31" i="19"/>
  <c r="M33" i="18"/>
  <c r="M37" i="18"/>
  <c r="M13" i="18"/>
  <c r="M14" i="18"/>
  <c r="M15" i="18"/>
  <c r="M16" i="18"/>
  <c r="M17" i="18"/>
  <c r="M18" i="18"/>
  <c r="M19" i="18"/>
  <c r="M20" i="18"/>
  <c r="M21" i="18"/>
  <c r="M22" i="18"/>
  <c r="M23" i="18"/>
  <c r="M24" i="18"/>
  <c r="M25" i="18"/>
  <c r="M26" i="18"/>
  <c r="M27" i="18"/>
  <c r="M28" i="18"/>
  <c r="M30" i="18"/>
  <c r="J30" i="18"/>
  <c r="G30" i="18"/>
  <c r="D30" i="18"/>
  <c r="I23" i="17"/>
  <c r="I27" i="17"/>
  <c r="U16" i="16"/>
  <c r="U17" i="16"/>
  <c r="U18" i="16"/>
  <c r="U19" i="16"/>
  <c r="U20" i="16"/>
  <c r="U21" i="16"/>
  <c r="U22" i="16"/>
  <c r="U23" i="16"/>
  <c r="U25" i="16"/>
  <c r="U26" i="16"/>
  <c r="U27" i="16"/>
  <c r="U28" i="16"/>
  <c r="U29" i="16"/>
  <c r="U30" i="16"/>
  <c r="U31" i="16"/>
  <c r="U32" i="16"/>
  <c r="U33" i="16"/>
  <c r="U34" i="16"/>
  <c r="M38" i="16"/>
  <c r="M42" i="16"/>
  <c r="S34" i="16"/>
  <c r="Q34" i="16"/>
  <c r="O34" i="16"/>
  <c r="M34" i="16"/>
  <c r="K34" i="16"/>
  <c r="I34" i="16"/>
  <c r="G34" i="16"/>
  <c r="E34" i="16"/>
  <c r="C34" i="16"/>
  <c r="E21" i="15"/>
  <c r="E33" i="15"/>
  <c r="E53" i="15"/>
  <c r="E58" i="15"/>
  <c r="E66" i="15"/>
  <c r="H71" i="15"/>
  <c r="H75" i="15"/>
  <c r="A70" i="15"/>
  <c r="H21" i="15"/>
  <c r="D97" i="14"/>
  <c r="D87" i="14"/>
  <c r="D82" i="14"/>
  <c r="D99" i="14"/>
  <c r="G97" i="14"/>
  <c r="G87" i="14"/>
  <c r="G82" i="14"/>
  <c r="G99" i="14"/>
  <c r="G101" i="14"/>
  <c r="G45" i="14"/>
  <c r="G25" i="14"/>
  <c r="G48" i="14"/>
  <c r="F47" i="13"/>
  <c r="F24" i="13"/>
  <c r="R13" i="12"/>
  <c r="R14" i="12"/>
  <c r="R15" i="12"/>
  <c r="R16" i="12"/>
  <c r="R17" i="12"/>
  <c r="R18" i="12"/>
  <c r="R19" i="12"/>
  <c r="R20" i="12"/>
  <c r="R21" i="12"/>
  <c r="R22" i="12"/>
  <c r="R23" i="12"/>
  <c r="R24" i="12"/>
  <c r="R26" i="12"/>
  <c r="R28" i="12"/>
  <c r="R30" i="12"/>
  <c r="R34" i="12"/>
  <c r="R35" i="12"/>
  <c r="R36" i="12"/>
  <c r="R37" i="12"/>
  <c r="R38" i="12"/>
  <c r="R39" i="12"/>
  <c r="R40" i="12"/>
  <c r="R41" i="12"/>
  <c r="R42" i="12"/>
  <c r="R43" i="12"/>
  <c r="R45" i="12"/>
  <c r="R47" i="12"/>
  <c r="R49" i="12"/>
  <c r="R52" i="12"/>
  <c r="O24" i="12"/>
  <c r="O30" i="12"/>
  <c r="O43" i="12"/>
  <c r="O49" i="12"/>
  <c r="O52" i="12"/>
  <c r="L24" i="12"/>
  <c r="L30" i="12"/>
  <c r="L43" i="12"/>
  <c r="L49" i="12"/>
  <c r="L52" i="12"/>
  <c r="I24" i="12"/>
  <c r="I30" i="12"/>
  <c r="I43" i="12"/>
  <c r="I49" i="12"/>
  <c r="I52" i="12"/>
  <c r="F24" i="12"/>
  <c r="F30" i="12"/>
  <c r="F43" i="12"/>
  <c r="F49" i="12"/>
  <c r="F52" i="12"/>
  <c r="F40" i="11"/>
  <c r="L14" i="11"/>
  <c r="L15" i="11"/>
  <c r="L16" i="11"/>
  <c r="L28" i="11"/>
  <c r="L29" i="11"/>
  <c r="L31" i="11"/>
  <c r="G101" i="9"/>
  <c r="G90" i="9"/>
  <c r="G84" i="9"/>
  <c r="G71" i="9"/>
  <c r="G85" i="9"/>
  <c r="G44" i="9"/>
  <c r="G36" i="9"/>
  <c r="G38" i="9"/>
  <c r="G24" i="9"/>
  <c r="G39" i="9"/>
  <c r="G40" i="8"/>
  <c r="G39" i="8"/>
  <c r="G38" i="8"/>
  <c r="G37" i="8"/>
  <c r="G36" i="8"/>
  <c r="G35" i="8"/>
  <c r="G34" i="8"/>
  <c r="G33" i="8"/>
  <c r="G32" i="8"/>
  <c r="G31" i="8"/>
  <c r="G30" i="8"/>
  <c r="G29" i="8"/>
  <c r="G28" i="8"/>
  <c r="I24" i="8"/>
  <c r="M24" i="8"/>
  <c r="I23" i="8"/>
  <c r="M23" i="8"/>
  <c r="I22" i="8"/>
  <c r="M22" i="8"/>
  <c r="I21" i="8"/>
  <c r="M21" i="8"/>
  <c r="I20" i="8"/>
  <c r="M20" i="8"/>
  <c r="I19" i="8"/>
  <c r="M19" i="8"/>
  <c r="I18" i="8"/>
  <c r="M18" i="8"/>
  <c r="I17" i="8"/>
  <c r="M17" i="8"/>
  <c r="I16" i="8"/>
  <c r="M16" i="8"/>
  <c r="I15" i="8"/>
  <c r="M15" i="8"/>
  <c r="I14" i="8"/>
  <c r="M14" i="8"/>
  <c r="I13" i="8"/>
  <c r="M13" i="8"/>
  <c r="I12" i="8"/>
  <c r="M12" i="8"/>
  <c r="G61" i="7"/>
  <c r="D61" i="7"/>
  <c r="V15" i="7"/>
  <c r="V16" i="7"/>
  <c r="V17" i="7"/>
  <c r="V18" i="7"/>
  <c r="V19" i="7"/>
  <c r="V20" i="7"/>
  <c r="V21" i="7"/>
  <c r="V22" i="7"/>
  <c r="V23" i="7"/>
  <c r="V24" i="7"/>
  <c r="S24" i="7"/>
  <c r="P24" i="7"/>
  <c r="M24" i="7"/>
  <c r="J24" i="7"/>
  <c r="G24" i="7"/>
  <c r="D24" i="7"/>
  <c r="G36" i="6"/>
  <c r="D36" i="6"/>
  <c r="G20" i="6"/>
  <c r="G97" i="5"/>
  <c r="D97" i="5"/>
  <c r="G81" i="5"/>
  <c r="G41" i="5"/>
  <c r="D41" i="5"/>
  <c r="G25" i="5"/>
  <c r="F32" i="4"/>
  <c r="I62" i="2"/>
  <c r="I63" i="2"/>
  <c r="I64" i="2"/>
  <c r="I65" i="2"/>
  <c r="I66" i="2"/>
  <c r="I67" i="2"/>
  <c r="I68" i="2"/>
  <c r="I69" i="2"/>
  <c r="I70" i="2"/>
  <c r="I71" i="2"/>
  <c r="I72" i="2"/>
  <c r="I73" i="2"/>
  <c r="I74" i="2"/>
  <c r="G74" i="2"/>
  <c r="E74" i="2"/>
  <c r="E28" i="2"/>
  <c r="G28" i="2"/>
  <c r="K33" i="2"/>
  <c r="I16" i="2"/>
  <c r="I17" i="2"/>
  <c r="I18" i="2"/>
  <c r="I19" i="2"/>
  <c r="I20" i="2"/>
  <c r="I21" i="2"/>
  <c r="I22" i="2"/>
  <c r="I23" i="2"/>
  <c r="I24" i="2"/>
  <c r="I25" i="2"/>
  <c r="I26" i="2"/>
  <c r="I27" i="2"/>
  <c r="I28" i="2"/>
  <c r="C6" i="1"/>
  <c r="C22" i="1"/>
  <c r="C9" i="1"/>
  <c r="C10" i="1"/>
  <c r="C11" i="1"/>
  <c r="C12" i="1"/>
  <c r="C13" i="1"/>
  <c r="D9" i="1"/>
  <c r="D6" i="1"/>
</calcChain>
</file>

<file path=xl/sharedStrings.xml><?xml version="1.0" encoding="utf-8"?>
<sst xmlns="http://schemas.openxmlformats.org/spreadsheetml/2006/main" count="986" uniqueCount="516">
  <si>
    <t>UPDATE BLUE INPUT CELLS ONLY</t>
  </si>
  <si>
    <t>Current Year</t>
  </si>
  <si>
    <t>2023</t>
  </si>
  <si>
    <t>Current year end</t>
  </si>
  <si>
    <t>Prior year end</t>
  </si>
  <si>
    <t>2029-2033</t>
  </si>
  <si>
    <t>2034-2038</t>
  </si>
  <si>
    <t>2039-2043</t>
  </si>
  <si>
    <t>2044-2048</t>
  </si>
  <si>
    <t>2049-2053</t>
  </si>
  <si>
    <t>2054-2058</t>
  </si>
  <si>
    <t>2059-2063</t>
  </si>
  <si>
    <t>FY End:</t>
  </si>
  <si>
    <t>Revised</t>
  </si>
  <si>
    <t>(4/23)</t>
  </si>
  <si>
    <t>Form AFR 81 A</t>
  </si>
  <si>
    <t>Commonwealth of Kentucky</t>
  </si>
  <si>
    <t>Statewide Accounting Services</t>
  </si>
  <si>
    <t>Interest and Principal Payments</t>
  </si>
  <si>
    <t xml:space="preserve">Bonds Outstanding at </t>
  </si>
  <si>
    <t>(Expressed in Thousands)</t>
  </si>
  <si>
    <t>Should include non-fiduciary component unit activity.</t>
  </si>
  <si>
    <t>ENTITY NAME:</t>
  </si>
  <si>
    <t>FISCAL YEAR</t>
  </si>
  <si>
    <t>PRINCIPAL</t>
  </si>
  <si>
    <t>INTEREST</t>
  </si>
  <si>
    <t>TOTAL</t>
  </si>
  <si>
    <t>TOTALS</t>
  </si>
  <si>
    <t>Add/Subtract net unamortized</t>
  </si>
  <si>
    <t>premium/discount</t>
  </si>
  <si>
    <t>Balance per Statement of Net Assets *</t>
  </si>
  <si>
    <t>*Total principal must equal bonds payable reported on AFR 120</t>
  </si>
  <si>
    <t>INTEREST RATE RANGE OF BONDS OUTSTANDING</t>
  </si>
  <si>
    <t>LOW</t>
  </si>
  <si>
    <t>HIGH</t>
  </si>
  <si>
    <t>LAST MATURITY (YR)</t>
  </si>
  <si>
    <t xml:space="preserve">PREPARER'S NAME: </t>
  </si>
  <si>
    <t>PHONE NUMBER:</t>
  </si>
  <si>
    <t>Form AFR 81B</t>
  </si>
  <si>
    <t>Interest and Principal Payments Reported on AFR 81A for</t>
  </si>
  <si>
    <t>Agency Fund Project Bonds Issued by State Property &amp; Buildings Commission</t>
  </si>
  <si>
    <t xml:space="preserve">And Reported as Outstanding Bonds Payable on AFR 81A at </t>
  </si>
  <si>
    <t>AFR 82</t>
  </si>
  <si>
    <t>Defeasance of Bonds</t>
  </si>
  <si>
    <t>Entity Name:</t>
  </si>
  <si>
    <t>Term Bonds</t>
  </si>
  <si>
    <t>Serial Bonds</t>
  </si>
  <si>
    <t>Refunding Bonds (New Issues):</t>
  </si>
  <si>
    <t>Amount Issued</t>
  </si>
  <si>
    <t>$</t>
  </si>
  <si>
    <t>Bond Discount</t>
  </si>
  <si>
    <t>Bond Issuance Costs</t>
  </si>
  <si>
    <t>Net Proceeds</t>
  </si>
  <si>
    <t>Amount from Bond Reserve Funds</t>
  </si>
  <si>
    <t>Additional Funds Received</t>
  </si>
  <si>
    <t>Amounts Deposited with Bond</t>
  </si>
  <si>
    <t>Escrow Agent</t>
  </si>
  <si>
    <t>Interest Rate Ranges</t>
  </si>
  <si>
    <t>Refunding Bonds (Old Issues):</t>
  </si>
  <si>
    <t>Amount Refunded</t>
  </si>
  <si>
    <t>Debt Service Savings:</t>
  </si>
  <si>
    <t>Cash Savings</t>
  </si>
  <si>
    <t>Present Value Savings</t>
  </si>
  <si>
    <t>Are the refunded bonds legally defeased?</t>
  </si>
  <si>
    <t>Title of Original Issue(s)</t>
  </si>
  <si>
    <t>Title of Refunding Issue(s)</t>
  </si>
  <si>
    <t>Preparer's Name:</t>
  </si>
  <si>
    <t>Phone Number:</t>
  </si>
  <si>
    <t>AFR 83</t>
  </si>
  <si>
    <t>Reconciliation of Outstanding Debt</t>
  </si>
  <si>
    <t xml:space="preserve">Entity Name: </t>
  </si>
  <si>
    <t>Amount</t>
  </si>
  <si>
    <t xml:space="preserve">Balance at </t>
  </si>
  <si>
    <t>, per audited statements</t>
  </si>
  <si>
    <t>Debt Incurred During the Year *</t>
  </si>
  <si>
    <t>Principal Payments During the Year</t>
  </si>
  <si>
    <t>Bonds Defeased During the Year*</t>
  </si>
  <si>
    <t>Balance at</t>
  </si>
  <si>
    <t xml:space="preserve">   * Please Identify Type</t>
  </si>
  <si>
    <t>PREPARER'S NAME:</t>
  </si>
  <si>
    <t>AFR 115A</t>
  </si>
  <si>
    <t>Total Lease Obligations, as of</t>
  </si>
  <si>
    <t>Should include component unit activity.</t>
  </si>
  <si>
    <t>ASSETS ACQUIRED THROUGH LEASES:</t>
  </si>
  <si>
    <t>BUILDINGS</t>
  </si>
  <si>
    <t>MACHINERY AND EQUIPMENT</t>
  </si>
  <si>
    <t>OTHER:</t>
  </si>
  <si>
    <t>LESS: ACCUMULATED DEPRECIATION ( )</t>
  </si>
  <si>
    <t>FUTURE MINIMUM LEASE OBLIGATIONS AND NET PRESENT VALUE OF MINIMUM PAYMENTS</t>
  </si>
  <si>
    <t>Principal</t>
  </si>
  <si>
    <t>Interest</t>
  </si>
  <si>
    <t>Total</t>
  </si>
  <si>
    <t>Total Principal must tie to AFR 120 Total Lease Obligations</t>
  </si>
  <si>
    <r>
      <rPr>
        <b/>
        <sz val="10"/>
        <color rgb="FF000000"/>
        <rFont val="Times New Roman"/>
      </rPr>
      <t xml:space="preserve">NOTE: Bonds issued by the State Property and Buildings Commission (SPBC), in their name, should </t>
    </r>
    <r>
      <rPr>
        <b/>
        <u/>
        <sz val="10"/>
        <color rgb="FF000000"/>
        <rFont val="Times New Roman"/>
      </rPr>
      <t>NOT</t>
    </r>
    <r>
      <rPr>
        <b/>
        <sz val="10"/>
        <color rgb="FF000000"/>
        <rFont val="Times New Roman"/>
      </rPr>
      <t xml:space="preserve"> be</t>
    </r>
  </si>
  <si>
    <r>
      <rPr>
        <b/>
        <sz val="10"/>
        <color rgb="FF000000"/>
        <rFont val="Times New Roman"/>
      </rPr>
      <t xml:space="preserve">            reported as </t>
    </r>
    <r>
      <rPr>
        <b/>
        <sz val="10"/>
        <color rgb="FF000000"/>
        <rFont val="Times New Roman"/>
      </rPr>
      <t xml:space="preserve">Lease Obligations in your audited financial statements </t>
    </r>
    <r>
      <rPr>
        <b/>
        <u/>
        <sz val="10"/>
        <color rgb="FF000000"/>
        <rFont val="Times New Roman"/>
      </rPr>
      <t>UNLESS</t>
    </r>
    <r>
      <rPr>
        <b/>
        <sz val="10"/>
        <color rgb="FF000000"/>
        <rFont val="Times New Roman"/>
      </rPr>
      <t xml:space="preserve"> there is a</t>
    </r>
  </si>
  <si>
    <t xml:space="preserve">            formal lease agreement, with your agency and is to be paid with your agency's funds.</t>
  </si>
  <si>
    <t>AFR 115B</t>
  </si>
  <si>
    <t>Lease Obligations Related to Lease Agreements Entered Into With SPBC</t>
  </si>
  <si>
    <t xml:space="preserve">and Included as a Lease Obligation on AFR 115A as of </t>
  </si>
  <si>
    <t>(total must equal amounts reported on AFR 117 and AFR 120)</t>
  </si>
  <si>
    <t>Total Subscription Based IT Arrangements (SBITAs) Liabilities, as of</t>
  </si>
  <si>
    <t>ASSETS ACQUIRED THROUGH SBITAs:</t>
  </si>
  <si>
    <t>Subscribtion Assets</t>
  </si>
  <si>
    <t>FUTURE MINIMUM SBITA LIABILITIES AND NET PRESENT VALUE OF MINIMUM PAYMENTS</t>
  </si>
  <si>
    <t>Total Principal must tie to AFR 120 Total SBITA Liabilities</t>
  </si>
  <si>
    <t>AFR 116A</t>
  </si>
  <si>
    <t>Notes Payable, as of</t>
  </si>
  <si>
    <t>FISCAL</t>
  </si>
  <si>
    <t>Direct Borrowings</t>
  </si>
  <si>
    <t>Direct Placements</t>
  </si>
  <si>
    <t>YEAR</t>
  </si>
  <si>
    <t>AFR 116B</t>
  </si>
  <si>
    <t>Agency Fund Project Notes Issued by Kentucky Asset/Liability Commission</t>
  </si>
  <si>
    <t xml:space="preserve">and Reported as outstanding Notes Payable on AFR 116A at </t>
  </si>
  <si>
    <t>The total prinicpal on 116A and 116B must equal amounts reported on AFR 120 as notes payable</t>
  </si>
  <si>
    <t>AFR 117</t>
  </si>
  <si>
    <t>Changes in Long-Term Liabilities, as of</t>
  </si>
  <si>
    <t>Ending balance should agree with AFR 120.</t>
  </si>
  <si>
    <t>Beginning Balance</t>
  </si>
  <si>
    <t>Additions</t>
  </si>
  <si>
    <t>Reductions ( )</t>
  </si>
  <si>
    <t>Ending Balance</t>
  </si>
  <si>
    <t>Due In One Year</t>
  </si>
  <si>
    <t>Due Thereafter</t>
  </si>
  <si>
    <t>Compensated Absences</t>
  </si>
  <si>
    <t>Lease Obligations</t>
  </si>
  <si>
    <t>Subscription Liabilities</t>
  </si>
  <si>
    <t>Notes Payable</t>
  </si>
  <si>
    <t xml:space="preserve">     Direct Borrowings</t>
  </si>
  <si>
    <t xml:space="preserve">     Direct Placements</t>
  </si>
  <si>
    <t>Bonds Payable</t>
  </si>
  <si>
    <t>Judgements/Contingencies</t>
  </si>
  <si>
    <t>Claims and Claims Adj.</t>
  </si>
  <si>
    <t>Prize Liability</t>
  </si>
  <si>
    <t>Net Pension Obligations</t>
  </si>
  <si>
    <t>Net OPEB Liability</t>
  </si>
  <si>
    <t>Other Liabilities:</t>
  </si>
  <si>
    <t>must equal amounts reported on AFR 120</t>
  </si>
  <si>
    <t>List any beginning balance that does not equal the ending balance from the prior year and explain the reason for the difference.</t>
  </si>
  <si>
    <t>Item Description</t>
  </si>
  <si>
    <t>Prior Year Ending Balance</t>
  </si>
  <si>
    <t>Difference</t>
  </si>
  <si>
    <t>Reason</t>
  </si>
  <si>
    <t>AFR 120</t>
  </si>
  <si>
    <t>COMMONWEALTH OF KENTUCKY</t>
  </si>
  <si>
    <t>STATEWIDE ACCOUNTING SERVICES</t>
  </si>
  <si>
    <t>Statement of Net Position</t>
  </si>
  <si>
    <t>Aggregate - includes non-fiduciary component units.</t>
  </si>
  <si>
    <t>Transactions between University and Component Units should be eliminated.</t>
  </si>
  <si>
    <t>Assets</t>
  </si>
  <si>
    <t>Related AFR Forms</t>
  </si>
  <si>
    <t>Provide note references where details can be found in audited financial statements</t>
  </si>
  <si>
    <t>Current Assets:</t>
  </si>
  <si>
    <t>81 &amp;140-145</t>
  </si>
  <si>
    <t>Cash and cash equivalents</t>
  </si>
  <si>
    <t>Restricted cash</t>
  </si>
  <si>
    <t>Restricted investments</t>
  </si>
  <si>
    <t>Investments, net of amortization</t>
  </si>
  <si>
    <t>Accounts receivable, net</t>
  </si>
  <si>
    <t>Interest receivable</t>
  </si>
  <si>
    <t>Inventories</t>
  </si>
  <si>
    <t>Prepaid expenses</t>
  </si>
  <si>
    <t>Other current assets</t>
  </si>
  <si>
    <t>Total Current Assets</t>
  </si>
  <si>
    <t>Noncurrent Assets:</t>
  </si>
  <si>
    <t>Noncurrent investments</t>
  </si>
  <si>
    <t>Restricted noncurrent investments</t>
  </si>
  <si>
    <t>Noncurrent receivables, net</t>
  </si>
  <si>
    <t>Net pension asset</t>
  </si>
  <si>
    <t>Capital Assets Being Depreciated, Net</t>
  </si>
  <si>
    <t>Capital Assets Not Being Depreciated</t>
  </si>
  <si>
    <t>Leased Assets, Net</t>
  </si>
  <si>
    <t>115 &amp; 127</t>
  </si>
  <si>
    <t>Subscription Assets, Net</t>
  </si>
  <si>
    <t>115A &amp; 127</t>
  </si>
  <si>
    <t>Total Capital Assets</t>
  </si>
  <si>
    <t>Other assets</t>
  </si>
  <si>
    <t>Total Noncurrent Assets, Net</t>
  </si>
  <si>
    <t>Total Assets</t>
  </si>
  <si>
    <t>Deferred outflow of resources pension related</t>
  </si>
  <si>
    <t>non pension related (please list)</t>
  </si>
  <si>
    <t>(continued)</t>
  </si>
  <si>
    <t>Liabilities</t>
  </si>
  <si>
    <t xml:space="preserve">Related AFR </t>
  </si>
  <si>
    <t>Note Reference</t>
  </si>
  <si>
    <t>Current Liabilities:</t>
  </si>
  <si>
    <t>Accounts payable and accruals</t>
  </si>
  <si>
    <t>Current portion of long-term debt - Notes Payable</t>
  </si>
  <si>
    <t>Current portion of long-term debt - Bonds Payable</t>
  </si>
  <si>
    <t>81,82,83</t>
  </si>
  <si>
    <t>Current portion of lease obligations</t>
  </si>
  <si>
    <t>Current portion of SBITA Liabilities</t>
  </si>
  <si>
    <t>115A</t>
  </si>
  <si>
    <t>Current portion of compensated absences</t>
  </si>
  <si>
    <t>Prize liability</t>
  </si>
  <si>
    <t>Claims liability</t>
  </si>
  <si>
    <t>Unearned revenues</t>
  </si>
  <si>
    <t>Payable from restricted assets</t>
  </si>
  <si>
    <t>Other current liabilities</t>
  </si>
  <si>
    <t>Total Current Liabilities</t>
  </si>
  <si>
    <t>Noncurrent Liabilities:</t>
  </si>
  <si>
    <t>Notes payable</t>
  </si>
  <si>
    <t>Bonds payable</t>
  </si>
  <si>
    <t>Lease obligations</t>
  </si>
  <si>
    <t>SBITA Liabilities</t>
  </si>
  <si>
    <t>Compensated absences</t>
  </si>
  <si>
    <t>Net pension obligations</t>
  </si>
  <si>
    <t xml:space="preserve">Net OPEB liability </t>
  </si>
  <si>
    <t>133, 117</t>
  </si>
  <si>
    <t>Other long-term liabilities</t>
  </si>
  <si>
    <t>Total Noncurrent Liabilities</t>
  </si>
  <si>
    <t>Total Liabilities</t>
  </si>
  <si>
    <t>Deferred inflow of resources pension related</t>
  </si>
  <si>
    <t>Net Position</t>
  </si>
  <si>
    <t>Net investment in capital assets</t>
  </si>
  <si>
    <t>Restricted for:</t>
  </si>
  <si>
    <t>Debt service</t>
  </si>
  <si>
    <t>Capital Projects</t>
  </si>
  <si>
    <t>Other purposes (please list):</t>
  </si>
  <si>
    <t>Unrestricted</t>
  </si>
  <si>
    <t>Total Net Position</t>
  </si>
  <si>
    <t xml:space="preserve">Instructions for the completion of the Statement of Activities (AFR 121) </t>
  </si>
  <si>
    <t>Specific Instructions:</t>
  </si>
  <si>
    <t>Total expenses/expenditures should be entered as one line item.</t>
  </si>
  <si>
    <t>It is important to distinguish between the types of Program revenues. Program revenues primarily derive directly from the program (entity) itself.  Specific guidance is provided in GASB 34 par. 48-57, but a synopsis follows:</t>
  </si>
  <si>
    <t>Charges for services include charges to customers and fees for services.</t>
  </si>
  <si>
    <t xml:space="preserve">Operating grants/contributions (program specific) include transactions with other governments, organizations, or individuals that are restricted to a particular program. </t>
  </si>
  <si>
    <t>Capital grants/contributions are assets or resources that are restricted to purchase, construct or renovate capital assets associated with a particular program.</t>
  </si>
  <si>
    <t>Net (expense) revenue is total program revenue less expenses.</t>
  </si>
  <si>
    <t>All other revenues should be reported in General Revenues.  This would include all taxes, non-program specific interest or contributions.  Contributions to endowments or permanent funds, transfers from other governments, sales of capital assets, and extraordinary items should all be reported in the general category.</t>
  </si>
  <si>
    <t>The sum of net  (expense) revenue and all total general revenue will equal Change in Net Position.</t>
  </si>
  <si>
    <t>In most cases, Net Position – Beginning will equal prior year ending fund balance. Any restatement should be disclosed in a note.</t>
  </si>
  <si>
    <t>Net Position – Ending is the sum of the beginning net assets and the change in net assets for the year.</t>
  </si>
  <si>
    <t>AFR 121</t>
  </si>
  <si>
    <t xml:space="preserve">  COMMONWEALTH OF KENTUCKY</t>
  </si>
  <si>
    <t>Statement of Activities</t>
  </si>
  <si>
    <t>Program Revenues</t>
  </si>
  <si>
    <t>Function</t>
  </si>
  <si>
    <t>Expenses</t>
  </si>
  <si>
    <t>Charges For Services</t>
  </si>
  <si>
    <t>Operating Grants/ Contributions</t>
  </si>
  <si>
    <t>Capital Grants/ Contributions</t>
  </si>
  <si>
    <t>Net (Expense) Revenue</t>
  </si>
  <si>
    <t>General Revenues:</t>
  </si>
  <si>
    <t>Intergovernmental Revenues</t>
  </si>
  <si>
    <t>Grants and Donations</t>
  </si>
  <si>
    <t>Gain or Loss on Sale of Capital Asset</t>
  </si>
  <si>
    <t>Unrestricted Investment Earnings</t>
  </si>
  <si>
    <t>Other Non-program Revenue</t>
  </si>
  <si>
    <t>Transfer In</t>
  </si>
  <si>
    <t>Total General Revenue and Transfers</t>
  </si>
  <si>
    <t>Change in Net Assets</t>
  </si>
  <si>
    <t>Net Position-Beginning</t>
  </si>
  <si>
    <t>Net Position-Ending</t>
  </si>
  <si>
    <t>Aggregate presentation - includes Non-Fiduciary component units.</t>
  </si>
  <si>
    <t>Please complete the following:</t>
  </si>
  <si>
    <t>Last Year's Ending Net Position</t>
  </si>
  <si>
    <t>This Year's Beginning Net Position</t>
  </si>
  <si>
    <t>Please explain any difference:</t>
  </si>
  <si>
    <t>(Remember to include in the Notes the amount of and reason for any restatement.)</t>
  </si>
  <si>
    <t>AFR127</t>
  </si>
  <si>
    <t>CAPITAL ASSET ACTIVITY</t>
  </si>
  <si>
    <t>Describe Depreciation Method Used:</t>
  </si>
  <si>
    <t>Asset</t>
  </si>
  <si>
    <t>Useful Life</t>
  </si>
  <si>
    <t>Restatement/ Adjustment</t>
  </si>
  <si>
    <t>Acquisitions/ Increases</t>
  </si>
  <si>
    <t>Sales, Disposals/ Decreases ( )</t>
  </si>
  <si>
    <t>Land</t>
  </si>
  <si>
    <t>Easements</t>
  </si>
  <si>
    <t>Buildings</t>
  </si>
  <si>
    <t>Improvements to Land</t>
  </si>
  <si>
    <t>Construction in Progress</t>
  </si>
  <si>
    <t>Equipment</t>
  </si>
  <si>
    <t>Vehicles</t>
  </si>
  <si>
    <t>Software</t>
  </si>
  <si>
    <t>Intangibles</t>
  </si>
  <si>
    <t>Works of Art*</t>
  </si>
  <si>
    <t>Other</t>
  </si>
  <si>
    <t>Leased Assets (AFR 115)</t>
  </si>
  <si>
    <t>Subscription Assets</t>
  </si>
  <si>
    <t>Total Leased &amp; Capital Assets</t>
  </si>
  <si>
    <t xml:space="preserve"> </t>
  </si>
  <si>
    <t>Depreciation:</t>
  </si>
  <si>
    <t>Increases</t>
  </si>
  <si>
    <t>Decreases ( )</t>
  </si>
  <si>
    <t>Improvements</t>
  </si>
  <si>
    <t>Total Depreciation</t>
  </si>
  <si>
    <t>Leased Assets Depreciation (AFR 115)</t>
  </si>
  <si>
    <t>Subscription Assets Amorization</t>
  </si>
  <si>
    <t xml:space="preserve">Total Capital </t>
  </si>
  <si>
    <t>Assets, Net</t>
  </si>
  <si>
    <t>* OMIT if agency does not capitalize, in accordance with GASB 34 paragraphs 27 - 29.</t>
  </si>
  <si>
    <t>IF BEGINNING BALANCE FOR AN ITEM DOES NOT EQUAL LAST YEAR'S ENDING BALANCE, PLEASE EXPLAIN.</t>
  </si>
  <si>
    <t>AFR 140</t>
  </si>
  <si>
    <t>Reconciliation of Cash and Investments to eMARS</t>
  </si>
  <si>
    <t>Date:</t>
  </si>
  <si>
    <t>I. Deposits</t>
  </si>
  <si>
    <t>Fair Value</t>
  </si>
  <si>
    <t>Cash and Equivalents (original maturity 90 days or less):</t>
  </si>
  <si>
    <t>Balance per Audited Statements or AFR 120 as of</t>
  </si>
  <si>
    <t>Reconciling Items:</t>
  </si>
  <si>
    <t xml:space="preserve">  Cash on Hand</t>
  </si>
  <si>
    <t xml:space="preserve">  Cash in Transit</t>
  </si>
  <si>
    <t xml:space="preserve">  Other:</t>
  </si>
  <si>
    <t>Balance per Commonwealth's Records (eMARS) as of</t>
  </si>
  <si>
    <t>*</t>
  </si>
  <si>
    <t>* If the total per the Commonwealth's records does not equal the cash confirmation provided by the Commonwealth please explain</t>
  </si>
  <si>
    <t>(Use balance per audited statements or AFR 120)</t>
  </si>
  <si>
    <t xml:space="preserve">Total amount of deposits that are not covered by depository insurance AND are </t>
  </si>
  <si>
    <t>(a) uncollateralized,</t>
  </si>
  <si>
    <t>(b) collateralized with securities held by the pledging financial institution, or</t>
  </si>
  <si>
    <t xml:space="preserve">(c) collateralized with securities held by the pledging financial institution's trust </t>
  </si>
  <si>
    <t>department or agent but not in the Commonwealth's name.</t>
  </si>
  <si>
    <t>Details on AFR 141</t>
  </si>
  <si>
    <t>II. Non-Current Cash and Investments:</t>
  </si>
  <si>
    <t xml:space="preserve">* If the total per the Commonwealth's records does not equal the cash confirmation provided by the Commonwealth please explain </t>
  </si>
  <si>
    <t>Total amount of non-current cash and investment securities that are uninsured, are not</t>
  </si>
  <si>
    <t>registered in the name of the Commonwealth, and are held by either (a) the counterparty</t>
  </si>
  <si>
    <t>or (b) the counterparty's trust department or agent but not in the Commonwealth's name.</t>
  </si>
  <si>
    <t>AFR 141</t>
  </si>
  <si>
    <t>Custodial Risk of Cash and Investments</t>
  </si>
  <si>
    <t xml:space="preserve">The boxed amount on AFR 140 shows the amount of deposits subject </t>
  </si>
  <si>
    <t>to custodial credit risk.  Please provide a breakdown of this risk according</t>
  </si>
  <si>
    <t>to the basis of exposure of the balances.</t>
  </si>
  <si>
    <r>
      <rPr>
        <sz val="9"/>
        <color rgb="FF000000"/>
        <rFont val="Times New Roman"/>
      </rPr>
      <t xml:space="preserve">Deposits are </t>
    </r>
    <r>
      <rPr>
        <u/>
        <sz val="9"/>
        <color rgb="FF000000"/>
        <rFont val="Times New Roman"/>
      </rPr>
      <t>uninsured</t>
    </r>
    <r>
      <rPr>
        <sz val="9"/>
        <color rgb="FF000000"/>
        <rFont val="Times New Roman"/>
      </rPr>
      <t xml:space="preserve"> AND</t>
    </r>
  </si>
  <si>
    <t>a) uncollateralized;</t>
  </si>
  <si>
    <t>b) collateralized with securities held by the pledging financial institution; or</t>
  </si>
  <si>
    <t>c) collateralized with securities held by the pledging financial institution's</t>
  </si>
  <si>
    <t>trust department or agent but not in the Commonwealth's name.</t>
  </si>
  <si>
    <t>Total deposits subject to custodial credit risk</t>
  </si>
  <si>
    <t>ties to AFR 140</t>
  </si>
  <si>
    <t>Please explain any formal policies used to control custodial credit risk of deposits:</t>
  </si>
  <si>
    <t>The boxed amount on AFR 140 shows the amount of investments subject to custodial</t>
  </si>
  <si>
    <t>credit risk.  Please show a breakdown of this risk according to the basis of exposure.</t>
  </si>
  <si>
    <r>
      <rPr>
        <sz val="9"/>
        <color rgb="FF000000"/>
        <rFont val="Times New Roman"/>
      </rPr>
      <t xml:space="preserve">Non-current cash and investments which are </t>
    </r>
    <r>
      <rPr>
        <u/>
        <sz val="9"/>
        <color rgb="FF000000"/>
        <rFont val="Times New Roman"/>
      </rPr>
      <t>uninsured</t>
    </r>
    <r>
      <rPr>
        <sz val="9"/>
        <color rgb="FF000000"/>
        <rFont val="Times New Roman"/>
      </rPr>
      <t xml:space="preserve">, are </t>
    </r>
    <r>
      <rPr>
        <u/>
        <sz val="9"/>
        <color rgb="FF000000"/>
        <rFont val="Times New Roman"/>
      </rPr>
      <t>not registered</t>
    </r>
    <r>
      <rPr>
        <sz val="9"/>
        <color rgb="FF000000"/>
        <rFont val="Times New Roman"/>
      </rPr>
      <t xml:space="preserve"> in the name </t>
    </r>
  </si>
  <si>
    <t xml:space="preserve">of the Commonwealth, AND are held by either </t>
  </si>
  <si>
    <t xml:space="preserve">(a) the counterparty or </t>
  </si>
  <si>
    <t>(b) the counterparty's trust department or agent but not in</t>
  </si>
  <si>
    <t xml:space="preserve"> the Commonwealth's name.</t>
  </si>
  <si>
    <t>Total non-current cash and investments subject to custodial credit risk</t>
  </si>
  <si>
    <t>Total deposits and non-current cash and investments subject to custodial credit risk.</t>
  </si>
  <si>
    <t>Total reported in the custodial credit risk note in the audited financial statements.</t>
  </si>
  <si>
    <t>Please explain any difference between the total in the notes to the audited financial statements and this form:</t>
  </si>
  <si>
    <r>
      <rPr>
        <sz val="9"/>
        <color rgb="FF000000"/>
        <rFont val="Times New Roman"/>
      </rPr>
      <t xml:space="preserve">AFR 141, </t>
    </r>
    <r>
      <rPr>
        <i/>
        <sz val="9"/>
        <color rgb="FF000000"/>
        <rFont val="Times New Roman"/>
      </rPr>
      <t>continued</t>
    </r>
  </si>
  <si>
    <t>Regarding the amounts shown in Part II of AFR 126, please classify the amounts by investment type.</t>
  </si>
  <si>
    <t>DEBT SECURITIES</t>
  </si>
  <si>
    <t>Type A (counterparty)</t>
  </si>
  <si>
    <t>Type B (trust or agent)</t>
  </si>
  <si>
    <t xml:space="preserve"> Cash Equivalents</t>
  </si>
  <si>
    <t xml:space="preserve"> Fixed Income Mutual Funds</t>
  </si>
  <si>
    <t xml:space="preserve"> U.S. Government/Agency Obligations</t>
  </si>
  <si>
    <t xml:space="preserve"> Mortgage Backed Securities</t>
  </si>
  <si>
    <t xml:space="preserve"> Corporate Obligations</t>
  </si>
  <si>
    <t xml:space="preserve"> Asset-Backed Securities</t>
  </si>
  <si>
    <t xml:space="preserve"> Pooled Real Estate Funds</t>
  </si>
  <si>
    <t xml:space="preserve"> Municipal Obligations</t>
  </si>
  <si>
    <t xml:space="preserve"> Mortgage Loans</t>
  </si>
  <si>
    <t xml:space="preserve"> GIC/Annuities</t>
  </si>
  <si>
    <t xml:space="preserve"> Limited Partnerships</t>
  </si>
  <si>
    <t xml:space="preserve"> Real Estate</t>
  </si>
  <si>
    <t xml:space="preserve"> Funds held in trust by others</t>
  </si>
  <si>
    <t>Total Debt Securities</t>
  </si>
  <si>
    <t>Equity Securities</t>
  </si>
  <si>
    <t xml:space="preserve">  Common Stock</t>
  </si>
  <si>
    <t>Total Equity Securities</t>
  </si>
  <si>
    <t>Other Investments</t>
  </si>
  <si>
    <t xml:space="preserve">  Securities Lending </t>
  </si>
  <si>
    <t>Other:</t>
  </si>
  <si>
    <t>(attach sheet if necessary)</t>
  </si>
  <si>
    <t>Total Other Investments</t>
  </si>
  <si>
    <t>Total Type A</t>
  </si>
  <si>
    <t>Total Type B</t>
  </si>
  <si>
    <t>ties to Part II of AFR 141</t>
  </si>
  <si>
    <t>Please explain any formal policies used to control custodial credit risk of non-current cash and investments:</t>
  </si>
  <si>
    <t>AFR 142</t>
  </si>
  <si>
    <t xml:space="preserve">Cash and Investments by Type, as of </t>
  </si>
  <si>
    <t>INTEREST RATE RISK - EFFECTIVE DURATION METHOD</t>
  </si>
  <si>
    <t>I. Cash and Cash Equivalents:</t>
  </si>
  <si>
    <t>(Original maturities 90 days or less)</t>
  </si>
  <si>
    <t>Carrying Amount</t>
  </si>
  <si>
    <t>Bank Balance</t>
  </si>
  <si>
    <t>Cash</t>
  </si>
  <si>
    <t>Money Market</t>
  </si>
  <si>
    <t>Nonnegotiable Certificates of Deposit</t>
  </si>
  <si>
    <t>Total Cash and Cash Equivalents</t>
  </si>
  <si>
    <t>matches audited statements or AFR 120</t>
  </si>
  <si>
    <t>II. Investments:</t>
  </si>
  <si>
    <t>Investments managed based on maturites</t>
  </si>
  <si>
    <t>Debt Securities</t>
  </si>
  <si>
    <t>&lt;1 Year</t>
  </si>
  <si>
    <t>1-5 Years</t>
  </si>
  <si>
    <t>6-10 Years</t>
  </si>
  <si>
    <t>U.S. Government Fixed Income</t>
  </si>
  <si>
    <t>Guaranteed investment contracts</t>
  </si>
  <si>
    <t>Cash Equivalents</t>
  </si>
  <si>
    <t>Investments managed based upon duration</t>
  </si>
  <si>
    <t>Which Duration method was used?</t>
  </si>
  <si>
    <t>Duration</t>
  </si>
  <si>
    <t>Portfolio effective weighted duration</t>
  </si>
  <si>
    <t>Continued on next  page.</t>
  </si>
  <si>
    <r>
      <rPr>
        <sz val="8"/>
        <color rgb="FF000000"/>
        <rFont val="Times New Roman"/>
      </rPr>
      <t>AFR 142,</t>
    </r>
    <r>
      <rPr>
        <i/>
        <sz val="8"/>
        <color rgb="FF000000"/>
        <rFont val="Times New Roman"/>
      </rPr>
      <t xml:space="preserve"> continued</t>
    </r>
  </si>
  <si>
    <t>Total cash and investments subject to interest rate risk.</t>
  </si>
  <si>
    <t>Total reported in the interest rate risk note in the audited financial statements.</t>
  </si>
  <si>
    <t>Please explain any difference between the total in the notes to the audited financial statements and on this form:</t>
  </si>
  <si>
    <t>Interest rate risk is the risk that changes in interest rates will adversely affect the fair value of an investment.</t>
  </si>
  <si>
    <t>Please explain any formal policies used to control interest rate risk of investments:</t>
  </si>
  <si>
    <t>AFR 143</t>
  </si>
  <si>
    <t>Debt Investments and Credit Ratings, as of</t>
  </si>
  <si>
    <t>Place the amount of fair value of each investment type into the appropriate credit rating categories.</t>
  </si>
  <si>
    <t>Credit Ratings</t>
  </si>
  <si>
    <t>Total Fair Value</t>
  </si>
  <si>
    <t>Rated Debt Instruments:</t>
  </si>
  <si>
    <t>AAA/Aaa</t>
  </si>
  <si>
    <t>AA/Aa</t>
  </si>
  <si>
    <t>A/A</t>
  </si>
  <si>
    <t>BBB/Baa</t>
  </si>
  <si>
    <t>BB/Ba</t>
  </si>
  <si>
    <t>B/B</t>
  </si>
  <si>
    <t>Below B</t>
  </si>
  <si>
    <t>Unrated</t>
  </si>
  <si>
    <t>NA</t>
  </si>
  <si>
    <t>of Investments</t>
  </si>
  <si>
    <t xml:space="preserve"> Mortage Loans</t>
  </si>
  <si>
    <t>Total fair value matches audited statements or AFR 120</t>
  </si>
  <si>
    <t>Total fair value of investments subject to credit risk.</t>
  </si>
  <si>
    <t>Total reported in the credit risk note in the audited financial statements.</t>
  </si>
  <si>
    <t>AFR 144</t>
  </si>
  <si>
    <t>Concentration of Credit Risk, as of</t>
  </si>
  <si>
    <t>Identify by ISSUER and AMOUNT where total investments in any one issuer represents 5 percent</t>
  </si>
  <si>
    <t xml:space="preserve">or more of total investments or plan net assets.  Investments issued or explicitly guaranteed by the </t>
  </si>
  <si>
    <t>U.S. Government and investments in mutual funds, external investment pools, and other pooled</t>
  </si>
  <si>
    <t>investments are excluded from this requirement.</t>
  </si>
  <si>
    <t>Issuer</t>
  </si>
  <si>
    <t>Explanation</t>
  </si>
  <si>
    <t>Total fair value of investments subject to concentration of credit risk.</t>
  </si>
  <si>
    <t>Total reported in the concentration of credit risk note in the audited financial statements.</t>
  </si>
  <si>
    <t>Please explain any formal policies used to control concentration of credit risk for investments.</t>
  </si>
  <si>
    <t>AFR 145</t>
  </si>
  <si>
    <t>Foreign Currency Risk, as of</t>
  </si>
  <si>
    <t>Investment Type</t>
  </si>
  <si>
    <t xml:space="preserve"> Foreign Currency</t>
  </si>
  <si>
    <t>Short Term</t>
  </si>
  <si>
    <t>Equity</t>
  </si>
  <si>
    <t>Debt</t>
  </si>
  <si>
    <t>Total Securities subject to foreign currency risk</t>
  </si>
  <si>
    <t>Total fair value of investments subject to foreign currency risk.</t>
  </si>
  <si>
    <t>Total reported in the foreign currency risk note in the audited financial statements.</t>
  </si>
  <si>
    <t>AFR 146</t>
  </si>
  <si>
    <t>Fair Value Measurement, as of</t>
  </si>
  <si>
    <t xml:space="preserve">Total Fair Value </t>
  </si>
  <si>
    <t>Quoted Prices in Active Markets for Identical Assets (Level 1)</t>
  </si>
  <si>
    <t>Significant Other Observable Inputs (Level 2)</t>
  </si>
  <si>
    <t>Significant Unobservable Inputs (Level 3)</t>
  </si>
  <si>
    <t>Investments Reported at Book Value</t>
  </si>
  <si>
    <t xml:space="preserve">  Total Other Investments </t>
  </si>
  <si>
    <t>Continued on next page</t>
  </si>
  <si>
    <r>
      <rPr>
        <b/>
        <sz val="8"/>
        <color rgb="FF000000"/>
        <rFont val="Times New Roman"/>
      </rPr>
      <t xml:space="preserve">AFR 146, </t>
    </r>
    <r>
      <rPr>
        <b/>
        <i/>
        <sz val="8"/>
        <color rgb="FF000000"/>
        <rFont val="Times New Roman"/>
      </rPr>
      <t>continued</t>
    </r>
  </si>
  <si>
    <t xml:space="preserve">  Investments measured at the net asset value (NAV)</t>
  </si>
  <si>
    <t xml:space="preserve">  Bond Mutual Funds</t>
  </si>
  <si>
    <t xml:space="preserve">  Real Estate Funds</t>
  </si>
  <si>
    <t xml:space="preserve">  Hedge Funds</t>
  </si>
  <si>
    <t>Total Investments measured at NAV</t>
  </si>
  <si>
    <t>If you have investments measured at NAV please complete the following page</t>
  </si>
  <si>
    <t>Total investments measured at fair value</t>
  </si>
  <si>
    <t>Total Investments measured at book value</t>
  </si>
  <si>
    <t>Total investments reported on AFR 120</t>
  </si>
  <si>
    <t>Please provide a description of the valuation techniques used:</t>
  </si>
  <si>
    <t>Unfunded Commitments</t>
  </si>
  <si>
    <t>Redemption Frequency (If Currently Eligible)</t>
  </si>
  <si>
    <t>Redemption Notice Period</t>
  </si>
  <si>
    <t>Equity long/short hedge funds</t>
  </si>
  <si>
    <t>Event-driven hedge funds</t>
  </si>
  <si>
    <t>Global opportunities hedge fund</t>
  </si>
  <si>
    <t>Multi-strategy hedge funds</t>
  </si>
  <si>
    <t>Real estate funds</t>
  </si>
  <si>
    <t xml:space="preserve">  Total investments measured at NAV</t>
  </si>
  <si>
    <r>
      <rPr>
        <b/>
        <sz val="10"/>
        <color rgb="FF000000"/>
        <rFont val="Times New Roman"/>
      </rPr>
      <t>PHONE NUMBER:</t>
    </r>
    <r>
      <rPr>
        <b/>
        <u/>
        <sz val="10"/>
        <color rgb="FF000000"/>
        <rFont val="Times New Roman"/>
      </rPr>
      <t xml:space="preserve">      </t>
    </r>
  </si>
  <si>
    <t>AFR 132</t>
  </si>
  <si>
    <t>Pension Liability, as of</t>
  </si>
  <si>
    <t>KERS</t>
  </si>
  <si>
    <t>KTRS</t>
  </si>
  <si>
    <t>OTHER</t>
  </si>
  <si>
    <t>Outstanding Pension Obligation</t>
  </si>
  <si>
    <t xml:space="preserve">    Deferred Outflows</t>
  </si>
  <si>
    <t xml:space="preserve">Differences between expected and </t>
  </si>
  <si>
    <t xml:space="preserve">  actual experience </t>
  </si>
  <si>
    <t>Change of Assumptions\(Inputs)</t>
  </si>
  <si>
    <t xml:space="preserve">Net difference between projected </t>
  </si>
  <si>
    <t xml:space="preserve">  and actual earnings on investments</t>
  </si>
  <si>
    <t>Contributions subsequent to the measurement date</t>
  </si>
  <si>
    <t>Total Deferred Outflows</t>
  </si>
  <si>
    <t xml:space="preserve">    Deferred Inflows</t>
  </si>
  <si>
    <t xml:space="preserve">   and actual earnings on investments</t>
  </si>
  <si>
    <t>Total Deferred Inflows</t>
  </si>
  <si>
    <t>Pension Expense</t>
  </si>
  <si>
    <t>Amortization Table</t>
  </si>
  <si>
    <t>Thereafter</t>
  </si>
  <si>
    <t>Proportionate Share</t>
  </si>
  <si>
    <t>AFR 133</t>
  </si>
  <si>
    <t>OPEB Liability, as of</t>
  </si>
  <si>
    <t>Outstanding OPEB Obligation</t>
  </si>
  <si>
    <t xml:space="preserve">  and actual earnings on OPEB investments</t>
  </si>
  <si>
    <t>Change in proportionate share</t>
  </si>
  <si>
    <t xml:space="preserve">   and actual earnings on OPEB investments</t>
  </si>
  <si>
    <t>OPEB Expense</t>
  </si>
  <si>
    <t>(4/25)</t>
  </si>
  <si>
    <t>2031-2035</t>
  </si>
  <si>
    <t>2036-2040</t>
  </si>
  <si>
    <t>2041-2045</t>
  </si>
  <si>
    <t>2046-2050</t>
  </si>
  <si>
    <t>2051-2055</t>
  </si>
  <si>
    <t>2056-2060</t>
  </si>
  <si>
    <t>2061-2065</t>
  </si>
  <si>
    <t>FOR THE YEAR ENDED JUNE 30, 2025</t>
  </si>
  <si>
    <t xml:space="preserve">Pursuant to GASB 34, the Commonwealth is required to present a Statement of Activities for its discretely presented component units in the Annual Comprehensive Financial Report (ACFR) for any fiscal year starting in or after FY 2003.  From the Commonwealth’s perspective, each component unit will be a one-line presentation; thus, while a university may comprise many different functions, the statement of activities reflects all the university as one function, including component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</si>
</sst>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quot;-&quot;#0;#0;_(@_)"/>
    <numFmt numFmtId="165" formatCode="mmmm\ d\,\ yyyy"/>
    <numFmt numFmtId="166" formatCode="* #,##0;* \(#,##0\);* &quot;—&quot;;_(@_)"/>
    <numFmt numFmtId="167" formatCode="* #,##0.00;* \(#,##0.00\);* &quot;—&quot;;_(@_)"/>
    <numFmt numFmtId="168" formatCode="#,##0;&quot;-&quot;#,##0;#,##0;_(@_)"/>
    <numFmt numFmtId="169" formatCode="&quot;$&quot;#0;&quot;-&quot;&quot;$&quot;#0;&quot;$&quot;#0;_(@_)"/>
    <numFmt numFmtId="170" formatCode="&quot;$&quot;* #,##0_);&quot;$&quot;* \(#,##0\);&quot;$&quot;* &quot;—&quot;_);_(@_)"/>
  </numFmts>
  <fonts count="45"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2"/>
      <color rgb="FFEE2724"/>
      <name val="Times New Roman"/>
    </font>
    <font>
      <sz val="12"/>
      <color rgb="FF000000"/>
      <name val="Times New Roman"/>
    </font>
    <font>
      <b/>
      <sz val="12"/>
      <color rgb="FF000000"/>
      <name val="Times New Roman"/>
    </font>
    <font>
      <b/>
      <u/>
      <sz val="12"/>
      <color rgb="FF000000"/>
      <name val="Times New Roman"/>
    </font>
    <font>
      <sz val="8"/>
      <color rgb="FF000000"/>
      <name val="Times New Roman"/>
    </font>
    <font>
      <sz val="7"/>
      <color rgb="FF000000"/>
      <name val="Times New Roman"/>
    </font>
    <font>
      <b/>
      <sz val="10"/>
      <color rgb="FF000000"/>
      <name val="Times New Roman"/>
    </font>
    <font>
      <b/>
      <sz val="8"/>
      <color rgb="FF000000"/>
      <name val="Times New Roman"/>
    </font>
    <font>
      <i/>
      <sz val="12"/>
      <color rgb="FF000000"/>
      <name val="Times New Roman"/>
    </font>
    <font>
      <b/>
      <sz val="12"/>
      <color rgb="FFFF0000"/>
      <name val="Times New Roman"/>
    </font>
    <font>
      <sz val="10"/>
      <color rgb="FF000000"/>
      <name val="Times New Roman"/>
    </font>
    <font>
      <b/>
      <sz val="9"/>
      <color rgb="FF000000"/>
      <name val="Times New Roman"/>
    </font>
    <font>
      <b/>
      <sz val="10"/>
      <color rgb="FFFF0000"/>
      <name val="Times New Roman"/>
    </font>
    <font>
      <u/>
      <sz val="8"/>
      <color rgb="FF000000"/>
      <name val="Times New Roman"/>
    </font>
    <font>
      <sz val="12"/>
      <color rgb="FFFF0000"/>
      <name val="Times New Roman"/>
    </font>
    <font>
      <u/>
      <sz val="10"/>
      <color rgb="FF000000"/>
      <name val="Times New Roman"/>
    </font>
    <font>
      <b/>
      <sz val="11"/>
      <color rgb="FF000000"/>
      <name val="Times New Roman"/>
    </font>
    <font>
      <b/>
      <sz val="8"/>
      <color rgb="FFFF0000"/>
      <name val="Times New Roman"/>
    </font>
    <font>
      <sz val="7"/>
      <color rgb="FF000000"/>
      <name val="Arial"/>
    </font>
    <font>
      <b/>
      <sz val="12"/>
      <color rgb="FF000000"/>
      <name val="Arial"/>
    </font>
    <font>
      <sz val="8"/>
      <color rgb="FF000000"/>
      <name val="Arial"/>
    </font>
    <font>
      <b/>
      <sz val="9"/>
      <color rgb="FFFF0000"/>
      <name val="Times New Roman"/>
    </font>
    <font>
      <sz val="9"/>
      <color rgb="FF000000"/>
      <name val="Times New Roman"/>
    </font>
    <font>
      <b/>
      <sz val="7"/>
      <color rgb="FF000000"/>
      <name val="Times New Roman"/>
    </font>
    <font>
      <sz val="9"/>
      <color rgb="FFFF0000"/>
      <name val="Times New Roman"/>
    </font>
    <font>
      <sz val="11"/>
      <color rgb="FF000000"/>
      <name val="Times New Roman"/>
    </font>
    <font>
      <b/>
      <u/>
      <sz val="10"/>
      <color rgb="FF000000"/>
      <name val="Times New Roman"/>
    </font>
    <font>
      <b/>
      <u/>
      <sz val="9"/>
      <color rgb="FF000000"/>
      <name val="Times New Roman"/>
    </font>
    <font>
      <u/>
      <sz val="9"/>
      <color rgb="FF000000"/>
      <name val="Times New Roman"/>
    </font>
    <font>
      <b/>
      <u/>
      <sz val="11"/>
      <color rgb="FF000000"/>
      <name val="Times New Roman"/>
    </font>
    <font>
      <b/>
      <sz val="11"/>
      <color rgb="FFFF0000"/>
      <name val="Times New Roman"/>
    </font>
    <font>
      <u/>
      <sz val="11"/>
      <color rgb="FF000000"/>
      <name val="Times New Roman"/>
    </font>
    <font>
      <sz val="10"/>
      <color rgb="FFFF0000"/>
      <name val="Arial"/>
    </font>
    <font>
      <sz val="10"/>
      <color rgb="FFFF0000"/>
      <name val="Times New Roman"/>
    </font>
    <font>
      <b/>
      <sz val="8"/>
      <color rgb="FF000000"/>
      <name val="Arial"/>
    </font>
    <font>
      <sz val="11"/>
      <color rgb="FF000000"/>
      <name val="Calibri"/>
    </font>
    <font>
      <i/>
      <sz val="9"/>
      <color rgb="FF000000"/>
      <name val="Times New Roman"/>
    </font>
    <font>
      <i/>
      <sz val="8"/>
      <color rgb="FF000000"/>
      <name val="Times New Roman"/>
    </font>
    <font>
      <b/>
      <i/>
      <sz val="8"/>
      <color rgb="FF000000"/>
      <name val="Times New Roman"/>
    </font>
  </fonts>
  <fills count="5">
    <fill>
      <patternFill patternType="none"/>
    </fill>
    <fill>
      <patternFill patternType="gray125"/>
    </fill>
    <fill>
      <patternFill patternType="solid">
        <fgColor rgb="FFCCEEFF"/>
        <bgColor indexed="64"/>
      </patternFill>
    </fill>
    <fill>
      <patternFill patternType="solid">
        <fgColor rgb="FFFFFFFF"/>
        <bgColor indexed="64"/>
      </patternFill>
    </fill>
    <fill>
      <patternFill patternType="solid">
        <fgColor rgb="FF000000"/>
        <bgColor indexed="64"/>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right/>
      <top/>
      <bottom style="double">
        <color rgb="FF000000"/>
      </bottom>
      <diagonal/>
    </border>
    <border>
      <left/>
      <right style="medium">
        <color rgb="FF000000"/>
      </right>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style="double">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470">
    <xf numFmtId="0" fontId="0" fillId="0" borderId="0" xfId="0"/>
    <xf numFmtId="0" fontId="1" fillId="0" borderId="0" xfId="1" applyFont="1" applyAlignment="1">
      <alignment wrapText="1"/>
    </xf>
    <xf numFmtId="0" fontId="2" fillId="0" borderId="0" xfId="2" applyFont="1" applyAlignment="1">
      <alignment wrapText="1"/>
    </xf>
    <xf numFmtId="0" fontId="7" fillId="0" borderId="3" xfId="0" applyFont="1" applyBorder="1" applyAlignment="1">
      <alignment wrapText="1"/>
    </xf>
    <xf numFmtId="0" fontId="8" fillId="2" borderId="1" xfId="0" applyFont="1" applyFill="1" applyBorder="1" applyAlignment="1">
      <alignment wrapText="1"/>
    </xf>
    <xf numFmtId="164" fontId="6" fillId="2" borderId="2" xfId="0" applyNumberFormat="1" applyFont="1" applyFill="1" applyBorder="1" applyAlignment="1">
      <alignment horizontal="center" wrapText="1"/>
    </xf>
    <xf numFmtId="0" fontId="7" fillId="0" borderId="4" xfId="0" applyFont="1" applyBorder="1" applyAlignment="1">
      <alignment wrapText="1"/>
    </xf>
    <xf numFmtId="0" fontId="7" fillId="0" borderId="5" xfId="0" applyFont="1" applyBorder="1" applyAlignment="1">
      <alignment wrapText="1"/>
    </xf>
    <xf numFmtId="0" fontId="7" fillId="0" borderId="6" xfId="0" applyFont="1" applyBorder="1" applyAlignment="1">
      <alignment wrapText="1"/>
    </xf>
    <xf numFmtId="0" fontId="7" fillId="0" borderId="3" xfId="0" applyFont="1" applyBorder="1" applyAlignment="1">
      <alignment horizontal="left" wrapText="1"/>
    </xf>
    <xf numFmtId="0" fontId="9" fillId="0" borderId="0" xfId="0" applyFont="1" applyAlignment="1">
      <alignment horizontal="left" wrapText="1"/>
    </xf>
    <xf numFmtId="165" fontId="7" fillId="0" borderId="0" xfId="0" applyNumberFormat="1" applyFont="1" applyAlignment="1">
      <alignment horizontal="left" wrapText="1"/>
    </xf>
    <xf numFmtId="0" fontId="8" fillId="0" borderId="3" xfId="0" applyFont="1" applyBorder="1" applyAlignment="1">
      <alignment horizontal="left" wrapText="1"/>
    </xf>
    <xf numFmtId="0" fontId="8" fillId="0" borderId="0" xfId="0" applyFont="1" applyAlignment="1">
      <alignment horizontal="left" wrapText="1"/>
    </xf>
    <xf numFmtId="0" fontId="7" fillId="0" borderId="0" xfId="0" applyFont="1" applyAlignment="1">
      <alignment wrapText="1"/>
    </xf>
    <xf numFmtId="164" fontId="8" fillId="0" borderId="0" xfId="0" applyNumberFormat="1" applyFont="1" applyAlignment="1">
      <alignment horizontal="center" wrapText="1"/>
    </xf>
    <xf numFmtId="164" fontId="7" fillId="0" borderId="0" xfId="0" applyNumberFormat="1" applyFont="1" applyAlignment="1">
      <alignment wrapText="1"/>
    </xf>
    <xf numFmtId="164" fontId="8" fillId="3" borderId="0" xfId="0" applyNumberFormat="1" applyFont="1" applyFill="1" applyAlignment="1">
      <alignment horizontal="center" wrapText="1"/>
    </xf>
    <xf numFmtId="0" fontId="8" fillId="2" borderId="0" xfId="0" applyFont="1" applyFill="1" applyAlignment="1">
      <alignment horizontal="center" wrapText="1"/>
    </xf>
    <xf numFmtId="0" fontId="8" fillId="3" borderId="0" xfId="0" applyFont="1" applyFill="1" applyAlignment="1">
      <alignment horizontal="center" wrapText="1"/>
    </xf>
    <xf numFmtId="0" fontId="7" fillId="0" borderId="0" xfId="0" applyFont="1" applyAlignment="1">
      <alignment horizontal="left" wrapText="1"/>
    </xf>
    <xf numFmtId="0" fontId="8" fillId="0" borderId="4" xfId="0" applyFont="1" applyBorder="1" applyAlignment="1">
      <alignment horizontal="left" wrapText="1"/>
    </xf>
    <xf numFmtId="0" fontId="7" fillId="0" borderId="7" xfId="0" applyFont="1" applyBorder="1" applyAlignment="1">
      <alignment horizontal="left" wrapText="1"/>
    </xf>
    <xf numFmtId="0" fontId="7" fillId="0" borderId="7" xfId="0" applyFont="1" applyBorder="1" applyAlignment="1">
      <alignment wrapText="1"/>
    </xf>
    <xf numFmtId="0" fontId="10" fillId="0" borderId="0" xfId="0" applyFont="1" applyAlignment="1">
      <alignment horizontal="right" wrapText="1"/>
    </xf>
    <xf numFmtId="0" fontId="7" fillId="0" borderId="8" xfId="0" applyFont="1" applyBorder="1" applyAlignment="1">
      <alignment wrapText="1"/>
    </xf>
    <xf numFmtId="0" fontId="10" fillId="3" borderId="0" xfId="0" applyFont="1" applyFill="1" applyAlignment="1">
      <alignment horizontal="left" wrapText="1"/>
    </xf>
    <xf numFmtId="0" fontId="11" fillId="3" borderId="0" xfId="0" applyFont="1" applyFill="1" applyAlignment="1">
      <alignment horizontal="left" wrapText="1"/>
    </xf>
    <xf numFmtId="0" fontId="12" fillId="3" borderId="0" xfId="0" applyFont="1" applyFill="1" applyAlignment="1">
      <alignment horizontal="center" wrapText="1"/>
    </xf>
    <xf numFmtId="0" fontId="13" fillId="3" borderId="0" xfId="0" applyFont="1" applyFill="1" applyAlignment="1">
      <alignment horizontal="center" wrapText="1"/>
    </xf>
    <xf numFmtId="0" fontId="14" fillId="3" borderId="0" xfId="0" applyFont="1" applyFill="1" applyAlignment="1">
      <alignment wrapText="1"/>
    </xf>
    <xf numFmtId="0" fontId="12" fillId="3" borderId="0" xfId="0" applyFont="1" applyFill="1" applyAlignment="1">
      <alignment horizontal="left" wrapText="1"/>
    </xf>
    <xf numFmtId="0" fontId="12" fillId="3" borderId="7" xfId="0" applyFont="1" applyFill="1" applyBorder="1" applyAlignment="1">
      <alignment horizontal="center" wrapText="1"/>
    </xf>
    <xf numFmtId="164" fontId="12" fillId="0" borderId="6" xfId="0" applyNumberFormat="1" applyFont="1" applyBorder="1" applyAlignment="1">
      <alignment horizontal="center" wrapText="1"/>
    </xf>
    <xf numFmtId="166" fontId="15" fillId="3" borderId="9" xfId="0" applyNumberFormat="1" applyFont="1" applyFill="1" applyBorder="1" applyAlignment="1">
      <alignment wrapText="1"/>
    </xf>
    <xf numFmtId="0" fontId="8" fillId="0" borderId="0" xfId="0" applyFont="1" applyAlignment="1">
      <alignment horizontal="center" wrapText="1"/>
    </xf>
    <xf numFmtId="0" fontId="8" fillId="0" borderId="7" xfId="0" applyFont="1" applyBorder="1" applyAlignment="1">
      <alignment horizontal="center" wrapText="1"/>
    </xf>
    <xf numFmtId="0" fontId="12" fillId="3" borderId="6" xfId="0" applyFont="1" applyFill="1" applyBorder="1" applyAlignment="1">
      <alignment horizontal="center" wrapText="1"/>
    </xf>
    <xf numFmtId="166" fontId="15" fillId="3" borderId="6" xfId="0" applyNumberFormat="1" applyFont="1" applyFill="1" applyBorder="1" applyAlignment="1">
      <alignment wrapText="1"/>
    </xf>
    <xf numFmtId="0" fontId="7" fillId="3" borderId="0" xfId="0" applyFont="1" applyFill="1" applyAlignment="1">
      <alignment horizontal="right" wrapText="1"/>
    </xf>
    <xf numFmtId="0" fontId="7" fillId="3" borderId="0" xfId="0" applyFont="1" applyFill="1" applyAlignment="1">
      <alignment horizontal="left" wrapText="1"/>
    </xf>
    <xf numFmtId="166" fontId="10" fillId="3" borderId="0" xfId="0" applyNumberFormat="1" applyFont="1" applyFill="1" applyAlignment="1">
      <alignment wrapText="1"/>
    </xf>
    <xf numFmtId="0" fontId="8" fillId="3" borderId="0" xfId="0" applyFont="1" applyFill="1" applyAlignment="1">
      <alignment wrapText="1"/>
    </xf>
    <xf numFmtId="0" fontId="12" fillId="3" borderId="0" xfId="0" applyFont="1" applyFill="1" applyAlignment="1">
      <alignment horizontal="right" wrapText="1"/>
    </xf>
    <xf numFmtId="0" fontId="16" fillId="3" borderId="0" xfId="0" applyFont="1" applyFill="1" applyAlignment="1">
      <alignment horizontal="right" wrapText="1"/>
    </xf>
    <xf numFmtId="14" fontId="10" fillId="3" borderId="0" xfId="0" applyNumberFormat="1" applyFont="1" applyFill="1" applyAlignment="1">
      <alignment horizontal="right" wrapText="1"/>
    </xf>
    <xf numFmtId="0" fontId="16" fillId="3" borderId="0" xfId="0" applyFont="1" applyFill="1" applyAlignment="1">
      <alignment horizontal="center" wrapText="1"/>
    </xf>
    <xf numFmtId="0" fontId="10" fillId="3" borderId="0" xfId="0" applyFont="1" applyFill="1" applyAlignment="1">
      <alignment horizontal="center" wrapText="1"/>
    </xf>
    <xf numFmtId="0" fontId="7" fillId="3" borderId="0" xfId="0" applyFont="1" applyFill="1" applyAlignment="1">
      <alignment wrapText="1"/>
    </xf>
    <xf numFmtId="14" fontId="15" fillId="3" borderId="0" xfId="0" applyNumberFormat="1" applyFont="1" applyFill="1" applyAlignment="1">
      <alignment horizontal="center" wrapText="1"/>
    </xf>
    <xf numFmtId="0" fontId="16" fillId="3" borderId="0" xfId="0" applyFont="1" applyFill="1" applyAlignment="1">
      <alignment wrapText="1"/>
    </xf>
    <xf numFmtId="0" fontId="7" fillId="3" borderId="6" xfId="0" applyFont="1" applyFill="1" applyBorder="1" applyAlignment="1">
      <alignment wrapText="1"/>
    </xf>
    <xf numFmtId="0" fontId="7" fillId="4" borderId="0" xfId="0" applyFont="1" applyFill="1" applyAlignment="1">
      <alignment wrapText="1"/>
    </xf>
    <xf numFmtId="0" fontId="7" fillId="4" borderId="7" xfId="0" applyFont="1" applyFill="1" applyBorder="1" applyAlignment="1">
      <alignment wrapText="1"/>
    </xf>
    <xf numFmtId="0" fontId="7" fillId="4" borderId="9" xfId="0" applyFont="1" applyFill="1" applyBorder="1" applyAlignment="1">
      <alignment wrapText="1"/>
    </xf>
    <xf numFmtId="0" fontId="15" fillId="3" borderId="9" xfId="0" applyFont="1" applyFill="1" applyBorder="1" applyAlignment="1">
      <alignment wrapText="1"/>
    </xf>
    <xf numFmtId="0" fontId="15" fillId="4" borderId="9" xfId="0" applyFont="1" applyFill="1" applyBorder="1" applyAlignment="1">
      <alignment wrapText="1"/>
    </xf>
    <xf numFmtId="0" fontId="15" fillId="4" borderId="0" xfId="0" applyFont="1" applyFill="1" applyAlignment="1">
      <alignment wrapText="1"/>
    </xf>
    <xf numFmtId="0" fontId="7" fillId="4" borderId="6" xfId="0" applyFont="1" applyFill="1" applyBorder="1" applyAlignment="1">
      <alignment wrapText="1"/>
    </xf>
    <xf numFmtId="0" fontId="12" fillId="3" borderId="9" xfId="0" applyFont="1" applyFill="1" applyBorder="1" applyAlignment="1">
      <alignment horizontal="center" wrapText="1"/>
    </xf>
    <xf numFmtId="0" fontId="15" fillId="4" borderId="7" xfId="0" applyFont="1" applyFill="1" applyBorder="1" applyAlignment="1">
      <alignment wrapText="1"/>
    </xf>
    <xf numFmtId="0" fontId="15" fillId="4" borderId="6" xfId="0" applyFont="1" applyFill="1" applyBorder="1" applyAlignment="1">
      <alignment wrapText="1"/>
    </xf>
    <xf numFmtId="0" fontId="7" fillId="3" borderId="7" xfId="0" applyFont="1" applyFill="1" applyBorder="1" applyAlignment="1">
      <alignment wrapText="1"/>
    </xf>
    <xf numFmtId="0" fontId="7" fillId="3" borderId="10" xfId="0" applyFont="1" applyFill="1" applyBorder="1" applyAlignment="1">
      <alignment wrapText="1"/>
    </xf>
    <xf numFmtId="0" fontId="7" fillId="3" borderId="11" xfId="0" applyFont="1" applyFill="1" applyBorder="1" applyAlignment="1">
      <alignment wrapText="1"/>
    </xf>
    <xf numFmtId="0" fontId="15" fillId="3" borderId="7" xfId="0" applyFont="1" applyFill="1" applyBorder="1" applyAlignment="1">
      <alignment wrapText="1"/>
    </xf>
    <xf numFmtId="0" fontId="15" fillId="3" borderId="7" xfId="0" applyFont="1" applyFill="1" applyBorder="1" applyAlignment="1">
      <alignment horizontal="center" wrapText="1"/>
    </xf>
    <xf numFmtId="0" fontId="8" fillId="3" borderId="6" xfId="0" applyFont="1" applyFill="1" applyBorder="1" applyAlignment="1">
      <alignment wrapText="1"/>
    </xf>
    <xf numFmtId="0" fontId="10" fillId="3" borderId="0" xfId="0" applyFont="1" applyFill="1" applyAlignment="1">
      <alignment wrapText="1"/>
    </xf>
    <xf numFmtId="0" fontId="16" fillId="0" borderId="6" xfId="0" applyFont="1" applyBorder="1" applyAlignment="1">
      <alignment wrapText="1"/>
    </xf>
    <xf numFmtId="0" fontId="17" fillId="3" borderId="0" xfId="0" applyFont="1" applyFill="1" applyAlignment="1">
      <alignment horizontal="center" wrapText="1"/>
    </xf>
    <xf numFmtId="0" fontId="16" fillId="3" borderId="0" xfId="0" applyFont="1" applyFill="1" applyAlignment="1">
      <alignment horizontal="left" wrapText="1" indent="1"/>
    </xf>
    <xf numFmtId="0" fontId="8" fillId="3" borderId="7" xfId="0" applyFont="1" applyFill="1" applyBorder="1" applyAlignment="1">
      <alignment horizontal="center" wrapText="1"/>
    </xf>
    <xf numFmtId="0" fontId="8" fillId="3" borderId="9" xfId="0" applyFont="1" applyFill="1" applyBorder="1" applyAlignment="1">
      <alignment horizontal="center" wrapText="1"/>
    </xf>
    <xf numFmtId="0" fontId="13" fillId="3" borderId="0" xfId="0" applyFont="1" applyFill="1" applyAlignment="1">
      <alignment horizontal="right" wrapText="1"/>
    </xf>
    <xf numFmtId="0" fontId="18" fillId="3" borderId="0" xfId="0" applyFont="1" applyFill="1" applyAlignment="1">
      <alignment horizontal="center" wrapText="1"/>
    </xf>
    <xf numFmtId="0" fontId="19" fillId="3" borderId="0" xfId="0" applyFont="1" applyFill="1" applyAlignment="1">
      <alignment wrapText="1"/>
    </xf>
    <xf numFmtId="0" fontId="19" fillId="3" borderId="6" xfId="0" applyFont="1" applyFill="1" applyBorder="1" applyAlignment="1">
      <alignment wrapText="1"/>
    </xf>
    <xf numFmtId="0" fontId="19" fillId="3" borderId="0" xfId="0" applyFont="1" applyFill="1" applyAlignment="1">
      <alignment horizontal="center" wrapText="1"/>
    </xf>
    <xf numFmtId="0" fontId="13" fillId="3" borderId="0" xfId="0" applyFont="1" applyFill="1" applyAlignment="1">
      <alignment wrapText="1"/>
    </xf>
    <xf numFmtId="0" fontId="7" fillId="3" borderId="6" xfId="0" applyFont="1" applyFill="1" applyBorder="1" applyAlignment="1">
      <alignment horizontal="center" wrapText="1"/>
    </xf>
    <xf numFmtId="0" fontId="15" fillId="3" borderId="0" xfId="0" applyFont="1" applyFill="1" applyAlignment="1">
      <alignment wrapText="1"/>
    </xf>
    <xf numFmtId="0" fontId="7" fillId="3" borderId="9" xfId="0" applyFont="1" applyFill="1" applyBorder="1" applyAlignment="1">
      <alignment horizontal="center" wrapText="1"/>
    </xf>
    <xf numFmtId="0" fontId="20" fillId="3" borderId="9" xfId="0" applyFont="1" applyFill="1" applyBorder="1" applyAlignment="1">
      <alignment wrapText="1"/>
    </xf>
    <xf numFmtId="0" fontId="15" fillId="3" borderId="9" xfId="0" applyFont="1" applyFill="1" applyBorder="1" applyAlignment="1">
      <alignment horizontal="center" wrapText="1"/>
    </xf>
    <xf numFmtId="0" fontId="15" fillId="3" borderId="6" xfId="0" applyFont="1" applyFill="1" applyBorder="1" applyAlignment="1">
      <alignment wrapText="1"/>
    </xf>
    <xf numFmtId="0" fontId="7" fillId="3" borderId="7" xfId="0" applyFont="1" applyFill="1" applyBorder="1" applyAlignment="1">
      <alignment horizontal="center" wrapText="1"/>
    </xf>
    <xf numFmtId="0" fontId="7" fillId="3" borderId="0" xfId="0" applyFont="1" applyFill="1" applyAlignment="1">
      <alignment horizontal="center" wrapText="1"/>
    </xf>
    <xf numFmtId="0" fontId="11" fillId="3" borderId="0" xfId="0" applyFont="1" applyFill="1" applyAlignment="1">
      <alignment wrapText="1"/>
    </xf>
    <xf numFmtId="0" fontId="8" fillId="3" borderId="9" xfId="0" applyFont="1" applyFill="1" applyBorder="1" applyAlignment="1">
      <alignment horizontal="right" wrapText="1"/>
    </xf>
    <xf numFmtId="0" fontId="8" fillId="3" borderId="10" xfId="0" applyFont="1" applyFill="1" applyBorder="1" applyAlignment="1">
      <alignment horizontal="right" wrapText="1"/>
    </xf>
    <xf numFmtId="166" fontId="15" fillId="3" borderId="10" xfId="0" applyNumberFormat="1" applyFont="1" applyFill="1" applyBorder="1" applyAlignment="1">
      <alignment wrapText="1"/>
    </xf>
    <xf numFmtId="0" fontId="21" fillId="3" borderId="0" xfId="0" applyFont="1" applyFill="1" applyAlignment="1">
      <alignment wrapText="1"/>
    </xf>
    <xf numFmtId="0" fontId="7" fillId="3" borderId="9" xfId="0" applyFont="1" applyFill="1" applyBorder="1" applyAlignment="1">
      <alignment wrapText="1"/>
    </xf>
    <xf numFmtId="0" fontId="22" fillId="3" borderId="0" xfId="0" applyFont="1" applyFill="1" applyAlignment="1">
      <alignment wrapText="1"/>
    </xf>
    <xf numFmtId="0" fontId="8" fillId="3" borderId="7" xfId="0" applyFont="1" applyFill="1" applyBorder="1" applyAlignment="1">
      <alignment wrapText="1"/>
    </xf>
    <xf numFmtId="0" fontId="22" fillId="3" borderId="0" xfId="0" applyFont="1" applyFill="1" applyAlignment="1">
      <alignment wrapText="1" indent="2"/>
    </xf>
    <xf numFmtId="0" fontId="22" fillId="3" borderId="0" xfId="0" applyFont="1" applyFill="1" applyAlignment="1">
      <alignment horizontal="left" wrapText="1" indent="1"/>
    </xf>
    <xf numFmtId="0" fontId="8" fillId="3" borderId="7" xfId="0" applyFont="1" applyFill="1" applyBorder="1" applyAlignment="1">
      <alignment wrapText="1" indent="2"/>
    </xf>
    <xf numFmtId="0" fontId="7" fillId="3" borderId="7" xfId="0" applyFont="1" applyFill="1" applyBorder="1" applyAlignment="1">
      <alignment wrapText="1" indent="2"/>
    </xf>
    <xf numFmtId="0" fontId="22" fillId="3" borderId="6" xfId="0" applyFont="1" applyFill="1" applyBorder="1" applyAlignment="1">
      <alignment horizontal="left" wrapText="1" indent="1"/>
    </xf>
    <xf numFmtId="0" fontId="8" fillId="3" borderId="10" xfId="0" applyFont="1" applyFill="1" applyBorder="1" applyAlignment="1">
      <alignment wrapText="1"/>
    </xf>
    <xf numFmtId="0" fontId="12" fillId="3" borderId="0" xfId="0" applyFont="1" applyFill="1" applyAlignment="1">
      <alignment wrapText="1"/>
    </xf>
    <xf numFmtId="0" fontId="22" fillId="3" borderId="0" xfId="0" applyFont="1" applyFill="1" applyAlignment="1">
      <alignment horizontal="center" wrapText="1"/>
    </xf>
    <xf numFmtId="0" fontId="22" fillId="3" borderId="7" xfId="0" applyFont="1" applyFill="1" applyBorder="1" applyAlignment="1">
      <alignment horizontal="center" wrapText="1"/>
    </xf>
    <xf numFmtId="164" fontId="8" fillId="0" borderId="6" xfId="0" applyNumberFormat="1" applyFont="1" applyBorder="1" applyAlignment="1">
      <alignment horizontal="center" wrapText="1"/>
    </xf>
    <xf numFmtId="0" fontId="12" fillId="3" borderId="13" xfId="0" applyFont="1" applyFill="1" applyBorder="1" applyAlignment="1">
      <alignment wrapText="1"/>
    </xf>
    <xf numFmtId="0" fontId="22" fillId="3" borderId="6" xfId="0" applyFont="1" applyFill="1" applyBorder="1" applyAlignment="1">
      <alignment horizontal="center" wrapText="1"/>
    </xf>
    <xf numFmtId="0" fontId="12" fillId="3" borderId="10" xfId="0" applyFont="1" applyFill="1" applyBorder="1" applyAlignment="1">
      <alignment wrapText="1"/>
    </xf>
    <xf numFmtId="166" fontId="18" fillId="3" borderId="10" xfId="0" applyNumberFormat="1" applyFont="1" applyFill="1" applyBorder="1" applyAlignment="1">
      <alignment wrapText="1"/>
    </xf>
    <xf numFmtId="0" fontId="10" fillId="3" borderId="0" xfId="0" applyFont="1" applyFill="1" applyAlignment="1">
      <alignment horizontal="right" wrapText="1"/>
    </xf>
    <xf numFmtId="0" fontId="16" fillId="3" borderId="11" xfId="0" applyFont="1" applyFill="1" applyBorder="1" applyAlignment="1">
      <alignment horizontal="center" wrapText="1"/>
    </xf>
    <xf numFmtId="0" fontId="22" fillId="3" borderId="6" xfId="0" applyFont="1" applyFill="1" applyBorder="1" applyAlignment="1">
      <alignment wrapText="1"/>
    </xf>
    <xf numFmtId="0" fontId="10" fillId="3" borderId="7" xfId="0" applyFont="1" applyFill="1" applyBorder="1" applyAlignment="1">
      <alignment horizontal="center" wrapText="1"/>
    </xf>
    <xf numFmtId="0" fontId="10" fillId="3" borderId="6" xfId="0" applyFont="1" applyFill="1" applyBorder="1" applyAlignment="1">
      <alignment horizontal="center" wrapText="1"/>
    </xf>
    <xf numFmtId="0" fontId="16" fillId="3" borderId="6" xfId="0" applyFont="1" applyFill="1" applyBorder="1" applyAlignment="1">
      <alignment horizontal="center" wrapText="1"/>
    </xf>
    <xf numFmtId="0" fontId="12" fillId="3" borderId="9" xfId="0" applyFont="1" applyFill="1" applyBorder="1" applyAlignment="1">
      <alignment wrapText="1"/>
    </xf>
    <xf numFmtId="0" fontId="18" fillId="3" borderId="13" xfId="0" applyFont="1" applyFill="1" applyBorder="1" applyAlignment="1">
      <alignment wrapText="1"/>
    </xf>
    <xf numFmtId="0" fontId="16" fillId="3" borderId="9" xfId="0" applyFont="1" applyFill="1" applyBorder="1" applyAlignment="1">
      <alignment wrapText="1"/>
    </xf>
    <xf numFmtId="0" fontId="18" fillId="3" borderId="9" xfId="0" applyFont="1" applyFill="1" applyBorder="1" applyAlignment="1">
      <alignment wrapText="1"/>
    </xf>
    <xf numFmtId="0" fontId="16" fillId="3" borderId="11" xfId="0" applyFont="1" applyFill="1" applyBorder="1" applyAlignment="1">
      <alignment wrapText="1"/>
    </xf>
    <xf numFmtId="0" fontId="16" fillId="3" borderId="7" xfId="0" applyFont="1" applyFill="1" applyBorder="1" applyAlignment="1">
      <alignment wrapText="1"/>
    </xf>
    <xf numFmtId="0" fontId="18" fillId="3" borderId="7" xfId="0" applyFont="1" applyFill="1" applyBorder="1" applyAlignment="1">
      <alignment horizontal="center" wrapText="1"/>
    </xf>
    <xf numFmtId="0" fontId="16" fillId="3" borderId="6" xfId="0" applyFont="1" applyFill="1" applyBorder="1" applyAlignment="1">
      <alignment wrapText="1"/>
    </xf>
    <xf numFmtId="0" fontId="16" fillId="3" borderId="0" xfId="0" applyFont="1" applyFill="1" applyAlignment="1">
      <alignment horizontal="left" wrapText="1"/>
    </xf>
    <xf numFmtId="0" fontId="12" fillId="3" borderId="6" xfId="0" applyFont="1" applyFill="1" applyBorder="1" applyAlignment="1">
      <alignment wrapText="1"/>
    </xf>
    <xf numFmtId="0" fontId="1" fillId="0" borderId="6" xfId="0" applyFont="1" applyBorder="1" applyAlignment="1">
      <alignment wrapText="1"/>
    </xf>
    <xf numFmtId="0" fontId="16" fillId="0" borderId="0" xfId="0" applyFont="1" applyAlignment="1">
      <alignment wrapText="1"/>
    </xf>
    <xf numFmtId="166" fontId="18" fillId="3" borderId="13" xfId="0" applyNumberFormat="1" applyFont="1" applyFill="1" applyBorder="1" applyAlignment="1">
      <alignment wrapText="1"/>
    </xf>
    <xf numFmtId="164" fontId="8" fillId="0" borderId="0" xfId="0" applyNumberFormat="1" applyFont="1" applyAlignment="1">
      <alignment horizontal="center" wrapText="1"/>
    </xf>
    <xf numFmtId="166" fontId="18" fillId="3" borderId="9" xfId="0" applyNumberFormat="1" applyFont="1" applyFill="1" applyBorder="1" applyAlignment="1">
      <alignment wrapText="1"/>
    </xf>
    <xf numFmtId="0" fontId="13" fillId="3" borderId="10" xfId="0" applyFont="1" applyFill="1" applyBorder="1" applyAlignment="1">
      <alignment wrapText="1"/>
    </xf>
    <xf numFmtId="0" fontId="12" fillId="3" borderId="7" xfId="0" applyFont="1" applyFill="1" applyBorder="1" applyAlignment="1">
      <alignment wrapText="1"/>
    </xf>
    <xf numFmtId="0" fontId="23" fillId="3" borderId="7" xfId="0" applyFont="1" applyFill="1" applyBorder="1" applyAlignment="1">
      <alignment wrapText="1"/>
    </xf>
    <xf numFmtId="0" fontId="18" fillId="3" borderId="0" xfId="0" applyFont="1" applyFill="1" applyAlignment="1">
      <alignment wrapText="1"/>
    </xf>
    <xf numFmtId="0" fontId="12" fillId="3" borderId="11" xfId="0" applyFont="1" applyFill="1" applyBorder="1" applyAlignment="1">
      <alignment wrapText="1"/>
    </xf>
    <xf numFmtId="0" fontId="13" fillId="3" borderId="6" xfId="0" applyFont="1" applyFill="1" applyBorder="1" applyAlignment="1">
      <alignment horizontal="center" wrapText="1"/>
    </xf>
    <xf numFmtId="0" fontId="24" fillId="3" borderId="0" xfId="0" applyFont="1" applyFill="1" applyAlignment="1">
      <alignment horizontal="left" wrapText="1"/>
    </xf>
    <xf numFmtId="0" fontId="7" fillId="3" borderId="12" xfId="0" applyFont="1" applyFill="1" applyBorder="1" applyAlignment="1">
      <alignment horizontal="center" wrapText="1"/>
    </xf>
    <xf numFmtId="167" fontId="18" fillId="3" borderId="13" xfId="0" applyNumberFormat="1" applyFont="1" applyFill="1" applyBorder="1" applyAlignment="1">
      <alignment wrapText="1"/>
    </xf>
    <xf numFmtId="0" fontId="16" fillId="0" borderId="0" xfId="0" applyFont="1" applyAlignment="1">
      <alignment wrapText="1"/>
    </xf>
    <xf numFmtId="167" fontId="18" fillId="3" borderId="9" xfId="0" applyNumberFormat="1" applyFont="1" applyFill="1" applyBorder="1" applyAlignment="1">
      <alignment wrapText="1"/>
    </xf>
    <xf numFmtId="0" fontId="18" fillId="3" borderId="6" xfId="0" applyFont="1" applyFill="1" applyBorder="1" applyAlignment="1">
      <alignment wrapText="1"/>
    </xf>
    <xf numFmtId="0" fontId="8" fillId="3" borderId="9" xfId="0" applyFont="1" applyFill="1" applyBorder="1" applyAlignment="1">
      <alignment wrapText="1"/>
    </xf>
    <xf numFmtId="0" fontId="8" fillId="3" borderId="13" xfId="0" applyFont="1" applyFill="1" applyBorder="1" applyAlignment="1">
      <alignment wrapText="1"/>
    </xf>
    <xf numFmtId="0" fontId="8" fillId="3" borderId="7" xfId="0" applyFont="1" applyFill="1" applyBorder="1" applyAlignment="1">
      <alignment horizontal="left" wrapText="1"/>
    </xf>
    <xf numFmtId="0" fontId="8" fillId="3" borderId="6" xfId="0" applyFont="1" applyFill="1" applyBorder="1" applyAlignment="1">
      <alignment horizontal="center" wrapText="1"/>
    </xf>
    <xf numFmtId="0" fontId="9" fillId="3" borderId="6" xfId="0" applyFont="1" applyFill="1" applyBorder="1" applyAlignment="1">
      <alignment horizontal="left" wrapText="1"/>
    </xf>
    <xf numFmtId="165" fontId="8" fillId="0" borderId="7" xfId="0" applyNumberFormat="1" applyFont="1" applyBorder="1" applyAlignment="1">
      <alignment horizontal="left" wrapText="1"/>
    </xf>
    <xf numFmtId="0" fontId="8" fillId="3" borderId="0" xfId="0" applyFont="1" applyFill="1" applyAlignment="1">
      <alignment horizontal="left" wrapText="1"/>
    </xf>
    <xf numFmtId="0" fontId="7" fillId="3" borderId="0" xfId="0" applyFont="1" applyFill="1" applyAlignment="1">
      <alignment horizontal="left" wrapText="1" indent="1"/>
    </xf>
    <xf numFmtId="0" fontId="7" fillId="3" borderId="0" xfId="0" applyFont="1" applyFill="1" applyAlignment="1">
      <alignment wrapText="1" indent="1"/>
    </xf>
    <xf numFmtId="0" fontId="8" fillId="3" borderId="0" xfId="0" applyFont="1" applyFill="1" applyAlignment="1">
      <alignment horizontal="left" wrapText="1" indent="2"/>
    </xf>
    <xf numFmtId="0" fontId="7" fillId="0" borderId="0" xfId="0" applyFont="1" applyAlignment="1">
      <alignment horizontal="left" wrapText="1" indent="1"/>
    </xf>
    <xf numFmtId="164" fontId="7" fillId="0" borderId="0" xfId="0" applyNumberFormat="1" applyFont="1" applyAlignment="1">
      <alignment horizontal="center" wrapText="1"/>
    </xf>
    <xf numFmtId="0" fontId="7" fillId="0" borderId="0" xfId="0" applyFont="1" applyAlignment="1">
      <alignment horizontal="center" wrapText="1"/>
    </xf>
    <xf numFmtId="0" fontId="7" fillId="3" borderId="0" xfId="0" applyFont="1" applyFill="1" applyAlignment="1">
      <alignment wrapText="1" indent="2"/>
    </xf>
    <xf numFmtId="0" fontId="8" fillId="3" borderId="0" xfId="0" applyFont="1" applyFill="1" applyAlignment="1">
      <alignment horizontal="left" wrapText="1" indent="3"/>
    </xf>
    <xf numFmtId="164" fontId="7" fillId="3" borderId="0" xfId="0" applyNumberFormat="1" applyFont="1" applyFill="1" applyAlignment="1">
      <alignment horizontal="center" wrapText="1"/>
    </xf>
    <xf numFmtId="0" fontId="7" fillId="3" borderId="7" xfId="0" applyFont="1" applyFill="1" applyBorder="1" applyAlignment="1">
      <alignment wrapText="1" indent="4"/>
    </xf>
    <xf numFmtId="165" fontId="7" fillId="0" borderId="6" xfId="0" applyNumberFormat="1" applyFont="1" applyBorder="1" applyAlignment="1">
      <alignment horizontal="left" wrapText="1"/>
    </xf>
    <xf numFmtId="165" fontId="7" fillId="0" borderId="7" xfId="0" applyNumberFormat="1" applyFont="1" applyBorder="1" applyAlignment="1">
      <alignment horizontal="left" wrapText="1"/>
    </xf>
    <xf numFmtId="165" fontId="8" fillId="0" borderId="9" xfId="0" applyNumberFormat="1" applyFont="1" applyBorder="1" applyAlignment="1">
      <alignment horizontal="left" wrapText="1"/>
    </xf>
    <xf numFmtId="0" fontId="8" fillId="3" borderId="0" xfId="0" applyFont="1" applyFill="1" applyAlignment="1">
      <alignment horizontal="left" wrapText="1" indent="1"/>
    </xf>
    <xf numFmtId="0" fontId="7" fillId="3" borderId="0" xfId="0" applyFont="1" applyFill="1" applyAlignment="1">
      <alignment horizontal="left" wrapText="1" indent="2"/>
    </xf>
    <xf numFmtId="0" fontId="7" fillId="0" borderId="0" xfId="0" applyFont="1" applyAlignment="1">
      <alignment horizontal="left" wrapText="1" indent="2"/>
    </xf>
    <xf numFmtId="168" fontId="7" fillId="3" borderId="0" xfId="0" applyNumberFormat="1" applyFont="1" applyFill="1" applyAlignment="1">
      <alignment horizontal="center" wrapText="1"/>
    </xf>
    <xf numFmtId="0" fontId="8" fillId="3" borderId="0" xfId="0" applyFont="1" applyFill="1" applyAlignment="1">
      <alignment horizontal="left" wrapText="1" indent="4"/>
    </xf>
    <xf numFmtId="0" fontId="9" fillId="3" borderId="0" xfId="0" applyFont="1" applyFill="1" applyAlignment="1">
      <alignment horizontal="left" wrapText="1"/>
    </xf>
    <xf numFmtId="0" fontId="7" fillId="3" borderId="7" xfId="0" applyFont="1" applyFill="1" applyBorder="1" applyAlignment="1">
      <alignment wrapText="1" indent="3"/>
    </xf>
    <xf numFmtId="0" fontId="7" fillId="3" borderId="9" xfId="0" applyFont="1" applyFill="1" applyBorder="1" applyAlignment="1">
      <alignment wrapText="1" indent="3"/>
    </xf>
    <xf numFmtId="0" fontId="7" fillId="3" borderId="6" xfId="0" applyFont="1" applyFill="1" applyBorder="1" applyAlignment="1">
      <alignment horizontal="left" wrapText="1" indent="1"/>
    </xf>
    <xf numFmtId="0" fontId="7" fillId="3" borderId="0" xfId="0" applyFont="1" applyFill="1" applyAlignment="1">
      <alignment wrapText="1" indent="4"/>
    </xf>
    <xf numFmtId="0" fontId="8" fillId="3" borderId="0" xfId="0" applyFont="1" applyFill="1" applyAlignment="1">
      <alignment horizontal="right" wrapText="1"/>
    </xf>
    <xf numFmtId="0" fontId="7" fillId="3" borderId="9" xfId="0" applyFont="1" applyFill="1" applyBorder="1" applyAlignment="1">
      <alignment wrapText="1" indent="4"/>
    </xf>
    <xf numFmtId="0" fontId="7" fillId="3" borderId="6" xfId="0" applyFont="1" applyFill="1" applyBorder="1" applyAlignment="1">
      <alignment wrapText="1" indent="4"/>
    </xf>
    <xf numFmtId="0" fontId="8" fillId="3" borderId="6" xfId="0" applyFont="1" applyFill="1" applyBorder="1" applyAlignment="1">
      <alignment horizontal="left" wrapText="1"/>
    </xf>
    <xf numFmtId="0" fontId="20" fillId="3" borderId="0" xfId="0" applyFont="1" applyFill="1" applyAlignment="1">
      <alignment wrapText="1"/>
    </xf>
    <xf numFmtId="0" fontId="7" fillId="3" borderId="0" xfId="0" applyFont="1" applyFill="1" applyAlignment="1">
      <alignment vertical="top" wrapText="1"/>
    </xf>
    <xf numFmtId="166" fontId="15" fillId="3" borderId="0" xfId="0" applyNumberFormat="1" applyFont="1" applyFill="1" applyAlignment="1">
      <alignment wrapText="1"/>
    </xf>
    <xf numFmtId="166" fontId="20" fillId="3" borderId="10" xfId="0" applyNumberFormat="1" applyFont="1" applyFill="1" applyBorder="1" applyAlignment="1">
      <alignment wrapText="1"/>
    </xf>
    <xf numFmtId="0" fontId="17" fillId="3" borderId="7" xfId="0" applyFont="1" applyFill="1" applyBorder="1" applyAlignment="1">
      <alignment wrapText="1"/>
    </xf>
    <xf numFmtId="0" fontId="17" fillId="3" borderId="7" xfId="0" applyFont="1" applyFill="1" applyBorder="1" applyAlignment="1">
      <alignment horizontal="center" wrapText="1"/>
    </xf>
    <xf numFmtId="0" fontId="17" fillId="3" borderId="6" xfId="0" applyFont="1" applyFill="1" applyBorder="1" applyAlignment="1">
      <alignment wrapText="1"/>
    </xf>
    <xf numFmtId="0" fontId="17" fillId="3" borderId="9" xfId="0" applyFont="1" applyFill="1" applyBorder="1" applyAlignment="1">
      <alignment wrapText="1"/>
    </xf>
    <xf numFmtId="167" fontId="27" fillId="3" borderId="9" xfId="0" applyNumberFormat="1" applyFont="1" applyFill="1" applyBorder="1" applyAlignment="1">
      <alignment wrapText="1"/>
    </xf>
    <xf numFmtId="0" fontId="17" fillId="3" borderId="0" xfId="0" applyFont="1" applyFill="1" applyAlignment="1">
      <alignment wrapText="1"/>
    </xf>
    <xf numFmtId="0" fontId="17" fillId="3" borderId="0" xfId="0" applyFont="1" applyFill="1" applyAlignment="1">
      <alignment horizontal="left" wrapText="1" indent="1"/>
    </xf>
    <xf numFmtId="167" fontId="27" fillId="3" borderId="6" xfId="0" applyNumberFormat="1" applyFont="1" applyFill="1" applyBorder="1" applyAlignment="1">
      <alignment wrapText="1"/>
    </xf>
    <xf numFmtId="0" fontId="17" fillId="3" borderId="0" xfId="0" applyFont="1" applyFill="1" applyAlignment="1">
      <alignment horizontal="left" wrapText="1"/>
    </xf>
    <xf numFmtId="0" fontId="27" fillId="3" borderId="9" xfId="0" applyFont="1" applyFill="1" applyBorder="1" applyAlignment="1">
      <alignment wrapText="1"/>
    </xf>
    <xf numFmtId="167" fontId="27" fillId="3" borderId="7" xfId="0" applyNumberFormat="1" applyFont="1" applyFill="1" applyBorder="1" applyAlignment="1">
      <alignment wrapText="1"/>
    </xf>
    <xf numFmtId="0" fontId="28" fillId="3" borderId="7" xfId="0" applyFont="1" applyFill="1" applyBorder="1" applyAlignment="1">
      <alignment wrapText="1"/>
    </xf>
    <xf numFmtId="0" fontId="28" fillId="3" borderId="0" xfId="0" applyFont="1" applyFill="1" applyAlignment="1">
      <alignment wrapText="1"/>
    </xf>
    <xf numFmtId="0" fontId="17" fillId="3" borderId="0" xfId="0" applyFont="1" applyFill="1" applyAlignment="1">
      <alignment horizontal="left" wrapText="1" indent="2"/>
    </xf>
    <xf numFmtId="0" fontId="17" fillId="3" borderId="15" xfId="0" applyFont="1" applyFill="1" applyBorder="1" applyAlignment="1">
      <alignment wrapText="1"/>
    </xf>
    <xf numFmtId="167" fontId="17" fillId="3" borderId="15" xfId="0" applyNumberFormat="1" applyFont="1" applyFill="1" applyBorder="1" applyAlignment="1">
      <alignment wrapText="1"/>
    </xf>
    <xf numFmtId="0" fontId="29" fillId="3" borderId="0" xfId="0" applyFont="1" applyFill="1" applyAlignment="1">
      <alignment horizontal="left" wrapText="1"/>
    </xf>
    <xf numFmtId="0" fontId="22" fillId="3" borderId="9" xfId="0" applyFont="1" applyFill="1" applyBorder="1" applyAlignment="1">
      <alignment wrapText="1"/>
    </xf>
    <xf numFmtId="0" fontId="27" fillId="3" borderId="9" xfId="0" applyFont="1" applyFill="1" applyBorder="1" applyAlignment="1">
      <alignment horizontal="center" wrapText="1"/>
    </xf>
    <xf numFmtId="0" fontId="27" fillId="3" borderId="0" xfId="0" applyFont="1" applyFill="1" applyAlignment="1">
      <alignment horizontal="center" wrapText="1"/>
    </xf>
    <xf numFmtId="0" fontId="28" fillId="3" borderId="9" xfId="0" applyFont="1" applyFill="1" applyBorder="1" applyAlignment="1">
      <alignment wrapText="1"/>
    </xf>
    <xf numFmtId="0" fontId="28" fillId="3" borderId="6" xfId="0" applyFont="1" applyFill="1" applyBorder="1" applyAlignment="1">
      <alignment wrapText="1"/>
    </xf>
    <xf numFmtId="0" fontId="1" fillId="0" borderId="9" xfId="0" applyFont="1" applyBorder="1" applyAlignment="1">
      <alignment wrapText="1"/>
    </xf>
    <xf numFmtId="0" fontId="28" fillId="3" borderId="0" xfId="0" applyFont="1" applyFill="1" applyAlignment="1">
      <alignment horizontal="center" wrapText="1"/>
    </xf>
    <xf numFmtId="0" fontId="30" fillId="3" borderId="9" xfId="0" applyFont="1" applyFill="1" applyBorder="1" applyAlignment="1">
      <alignment wrapText="1"/>
    </xf>
    <xf numFmtId="0" fontId="30" fillId="3" borderId="6" xfId="0" applyFont="1" applyFill="1" applyBorder="1" applyAlignment="1">
      <alignment wrapText="1"/>
    </xf>
    <xf numFmtId="0" fontId="27" fillId="3" borderId="6" xfId="0" applyFont="1" applyFill="1" applyBorder="1" applyAlignment="1">
      <alignment wrapText="1"/>
    </xf>
    <xf numFmtId="0" fontId="13" fillId="3" borderId="0" xfId="0" applyFont="1" applyFill="1" applyAlignment="1">
      <alignment horizontal="left" wrapText="1"/>
    </xf>
    <xf numFmtId="0" fontId="9" fillId="3" borderId="0" xfId="0" applyFont="1" applyFill="1" applyAlignment="1">
      <alignment wrapText="1"/>
    </xf>
    <xf numFmtId="165" fontId="12" fillId="0" borderId="0" xfId="0" applyNumberFormat="1" applyFont="1" applyAlignment="1">
      <alignment horizontal="left" wrapText="1"/>
    </xf>
    <xf numFmtId="0" fontId="8" fillId="3" borderId="7" xfId="0" applyFont="1" applyFill="1" applyBorder="1" applyAlignment="1">
      <alignment horizontal="right" wrapText="1"/>
    </xf>
    <xf numFmtId="0" fontId="1" fillId="0" borderId="7" xfId="0" applyFont="1" applyBorder="1" applyAlignment="1">
      <alignment wrapText="1"/>
    </xf>
    <xf numFmtId="164" fontId="15" fillId="3" borderId="10" xfId="0" applyNumberFormat="1" applyFont="1" applyFill="1" applyBorder="1" applyAlignment="1">
      <alignment wrapText="1"/>
    </xf>
    <xf numFmtId="0" fontId="12" fillId="3" borderId="7" xfId="0" applyFont="1" applyFill="1" applyBorder="1" applyAlignment="1">
      <alignment horizontal="left" wrapText="1" indent="1"/>
    </xf>
    <xf numFmtId="0" fontId="8" fillId="3" borderId="16" xfId="0" applyFont="1" applyFill="1" applyBorder="1" applyAlignment="1">
      <alignment horizontal="right" wrapText="1"/>
    </xf>
    <xf numFmtId="0" fontId="31" fillId="3" borderId="0" xfId="0" applyFont="1" applyFill="1" applyAlignment="1">
      <alignment wrapText="1"/>
    </xf>
    <xf numFmtId="0" fontId="15" fillId="3" borderId="0" xfId="0" applyFont="1" applyFill="1" applyAlignment="1">
      <alignment horizontal="center" wrapText="1"/>
    </xf>
    <xf numFmtId="0" fontId="21" fillId="3" borderId="6" xfId="0" applyFont="1" applyFill="1" applyBorder="1" applyAlignment="1">
      <alignment wrapText="1"/>
    </xf>
    <xf numFmtId="0" fontId="13" fillId="3" borderId="6" xfId="0" applyFont="1" applyFill="1" applyBorder="1" applyAlignment="1">
      <alignment wrapText="1"/>
    </xf>
    <xf numFmtId="0" fontId="32" fillId="3" borderId="0" xfId="0" applyFont="1" applyFill="1" applyAlignment="1">
      <alignment wrapText="1"/>
    </xf>
    <xf numFmtId="0" fontId="8" fillId="3" borderId="6" xfId="0" applyFont="1" applyFill="1" applyBorder="1" applyAlignment="1">
      <alignment horizontal="right" wrapText="1"/>
    </xf>
    <xf numFmtId="0" fontId="15" fillId="3" borderId="7" xfId="0" applyFont="1" applyFill="1" applyBorder="1" applyAlignment="1">
      <alignment horizontal="left" wrapText="1" indent="2"/>
    </xf>
    <xf numFmtId="0" fontId="15" fillId="3" borderId="9" xfId="0" applyFont="1" applyFill="1" applyBorder="1" applyAlignment="1">
      <alignment horizontal="left" wrapText="1" indent="2"/>
    </xf>
    <xf numFmtId="0" fontId="15" fillId="3" borderId="6" xfId="0" applyFont="1" applyFill="1" applyBorder="1" applyAlignment="1">
      <alignment horizontal="left" wrapText="1" indent="2"/>
    </xf>
    <xf numFmtId="0" fontId="12" fillId="3" borderId="6" xfId="0" applyFont="1" applyFill="1" applyBorder="1" applyAlignment="1">
      <alignment horizontal="left" wrapText="1" indent="1"/>
    </xf>
    <xf numFmtId="0" fontId="7" fillId="3" borderId="6" xfId="0" applyFont="1" applyFill="1" applyBorder="1" applyAlignment="1">
      <alignment horizontal="right" wrapText="1"/>
    </xf>
    <xf numFmtId="0" fontId="15" fillId="3" borderId="18" xfId="0" applyFont="1" applyFill="1" applyBorder="1" applyAlignment="1">
      <alignment wrapText="1"/>
    </xf>
    <xf numFmtId="0" fontId="1" fillId="0" borderId="19" xfId="0" applyFont="1" applyBorder="1" applyAlignment="1">
      <alignment wrapText="1"/>
    </xf>
    <xf numFmtId="0" fontId="7" fillId="3" borderId="7" xfId="0" applyFont="1" applyFill="1" applyBorder="1" applyAlignment="1">
      <alignment horizontal="right" wrapText="1"/>
    </xf>
    <xf numFmtId="0" fontId="15" fillId="3" borderId="0" xfId="0" applyFont="1" applyFill="1" applyAlignment="1">
      <alignment horizontal="right" wrapText="1"/>
    </xf>
    <xf numFmtId="0" fontId="17" fillId="3" borderId="0" xfId="0" applyFont="1" applyFill="1" applyAlignment="1">
      <alignment horizontal="right" wrapText="1"/>
    </xf>
    <xf numFmtId="0" fontId="33" fillId="3" borderId="0" xfId="0" applyFont="1" applyFill="1" applyAlignment="1">
      <alignment wrapText="1"/>
    </xf>
    <xf numFmtId="0" fontId="17" fillId="3" borderId="7" xfId="0" applyFont="1" applyFill="1" applyBorder="1" applyAlignment="1">
      <alignment horizontal="right" wrapText="1"/>
    </xf>
    <xf numFmtId="0" fontId="28" fillId="3" borderId="0" xfId="0" applyFont="1" applyFill="1" applyAlignment="1">
      <alignment horizontal="left" wrapText="1" indent="1"/>
    </xf>
    <xf numFmtId="0" fontId="17" fillId="3" borderId="10" xfId="0" applyFont="1" applyFill="1" applyBorder="1" applyAlignment="1">
      <alignment horizontal="right" wrapText="1"/>
    </xf>
    <xf numFmtId="164" fontId="27" fillId="3" borderId="10" xfId="0" applyNumberFormat="1" applyFont="1" applyFill="1" applyBorder="1" applyAlignment="1">
      <alignment wrapText="1"/>
    </xf>
    <xf numFmtId="0" fontId="28" fillId="3" borderId="11" xfId="0" applyFont="1" applyFill="1" applyBorder="1" applyAlignment="1">
      <alignment horizontal="center" wrapText="1"/>
    </xf>
    <xf numFmtId="164" fontId="34" fillId="3" borderId="7" xfId="0" applyNumberFormat="1" applyFont="1" applyFill="1" applyBorder="1" applyAlignment="1">
      <alignment horizontal="center" wrapText="1"/>
    </xf>
    <xf numFmtId="0" fontId="28" fillId="3" borderId="0" xfId="0" applyFont="1" applyFill="1" applyAlignment="1">
      <alignment horizontal="left" wrapText="1"/>
    </xf>
    <xf numFmtId="0" fontId="31" fillId="3" borderId="0" xfId="0" applyFont="1" applyFill="1" applyAlignment="1">
      <alignment horizontal="left" wrapText="1" indent="1"/>
    </xf>
    <xf numFmtId="0" fontId="31" fillId="3" borderId="7" xfId="0" applyFont="1" applyFill="1" applyBorder="1" applyAlignment="1">
      <alignment horizontal="left" wrapText="1" indent="1"/>
    </xf>
    <xf numFmtId="0" fontId="17" fillId="3" borderId="6" xfId="0" applyFont="1" applyFill="1" applyBorder="1" applyAlignment="1">
      <alignment horizontal="left" wrapText="1" indent="3"/>
    </xf>
    <xf numFmtId="0" fontId="17" fillId="3" borderId="10" xfId="0" applyFont="1" applyFill="1" applyBorder="1" applyAlignment="1">
      <alignment wrapText="1"/>
    </xf>
    <xf numFmtId="0" fontId="17" fillId="3" borderId="0" xfId="0" applyFont="1" applyFill="1" applyAlignment="1">
      <alignment horizontal="left" wrapText="1" indent="3"/>
    </xf>
    <xf numFmtId="164" fontId="28" fillId="3" borderId="10" xfId="0" applyNumberFormat="1" applyFont="1" applyFill="1" applyBorder="1" applyAlignment="1">
      <alignment wrapText="1"/>
    </xf>
    <xf numFmtId="166" fontId="27" fillId="3" borderId="10" xfId="0" applyNumberFormat="1" applyFont="1" applyFill="1" applyBorder="1" applyAlignment="1">
      <alignment wrapText="1"/>
    </xf>
    <xf numFmtId="0" fontId="17" fillId="3" borderId="6" xfId="0" applyFont="1" applyFill="1" applyBorder="1" applyAlignment="1">
      <alignment horizontal="right" wrapText="1"/>
    </xf>
    <xf numFmtId="0" fontId="27" fillId="3" borderId="0" xfId="0" applyFont="1" applyFill="1" applyAlignment="1">
      <alignment wrapText="1"/>
    </xf>
    <xf numFmtId="0" fontId="27" fillId="3" borderId="7" xfId="0" applyFont="1" applyFill="1" applyBorder="1" applyAlignment="1">
      <alignment wrapText="1"/>
    </xf>
    <xf numFmtId="0" fontId="17" fillId="3" borderId="9" xfId="0" applyFont="1" applyFill="1" applyBorder="1" applyAlignment="1">
      <alignment horizontal="right" wrapText="1"/>
    </xf>
    <xf numFmtId="0" fontId="27" fillId="3" borderId="0" xfId="0" applyFont="1" applyFill="1" applyAlignment="1">
      <alignment horizontal="right" wrapText="1"/>
    </xf>
    <xf numFmtId="0" fontId="28" fillId="3" borderId="6" xfId="0" applyFont="1" applyFill="1" applyBorder="1" applyAlignment="1">
      <alignment horizontal="center" wrapText="1"/>
    </xf>
    <xf numFmtId="0" fontId="28" fillId="3" borderId="7" xfId="0" applyFont="1" applyFill="1" applyBorder="1" applyAlignment="1">
      <alignment horizontal="center" wrapText="1"/>
    </xf>
    <xf numFmtId="0" fontId="33" fillId="3" borderId="15" xfId="0" applyFont="1" applyFill="1" applyBorder="1" applyAlignment="1">
      <alignment horizontal="right" wrapText="1"/>
    </xf>
    <xf numFmtId="0" fontId="28" fillId="3" borderId="15" xfId="0" applyFont="1" applyFill="1" applyBorder="1" applyAlignment="1">
      <alignment horizontal="center" wrapText="1"/>
    </xf>
    <xf numFmtId="0" fontId="17" fillId="3" borderId="11" xfId="0" applyFont="1" applyFill="1" applyBorder="1" applyAlignment="1">
      <alignment horizontal="right" wrapText="1"/>
    </xf>
    <xf numFmtId="0" fontId="28" fillId="3" borderId="9" xfId="0" applyFont="1" applyFill="1" applyBorder="1" applyAlignment="1">
      <alignment horizontal="center" wrapText="1"/>
    </xf>
    <xf numFmtId="0" fontId="27" fillId="3" borderId="9" xfId="0" applyFont="1" applyFill="1" applyBorder="1" applyAlignment="1">
      <alignment horizontal="left" wrapText="1" indent="2"/>
    </xf>
    <xf numFmtId="0" fontId="28" fillId="3" borderId="0" xfId="0" applyFont="1" applyFill="1" applyAlignment="1">
      <alignment horizontal="left" wrapText="1" indent="3"/>
    </xf>
    <xf numFmtId="0" fontId="17" fillId="3" borderId="11" xfId="0" applyFont="1" applyFill="1" applyBorder="1" applyAlignment="1">
      <alignment wrapText="1"/>
    </xf>
    <xf numFmtId="0" fontId="28" fillId="3" borderId="11" xfId="0" applyFont="1" applyFill="1" applyBorder="1" applyAlignment="1">
      <alignment wrapText="1"/>
    </xf>
    <xf numFmtId="0" fontId="22" fillId="3" borderId="0" xfId="0" applyFont="1" applyFill="1" applyAlignment="1">
      <alignment horizontal="left" wrapText="1" indent="3"/>
    </xf>
    <xf numFmtId="0" fontId="28" fillId="3" borderId="0" xfId="0" applyFont="1" applyFill="1" applyAlignment="1">
      <alignment horizontal="right" wrapText="1"/>
    </xf>
    <xf numFmtId="0" fontId="27" fillId="3" borderId="7" xfId="0" applyFont="1" applyFill="1" applyBorder="1" applyAlignment="1">
      <alignment horizontal="left" wrapText="1" indent="2"/>
    </xf>
    <xf numFmtId="0" fontId="28" fillId="3" borderId="20" xfId="0" applyFont="1" applyFill="1" applyBorder="1" applyAlignment="1">
      <alignment wrapText="1"/>
    </xf>
    <xf numFmtId="0" fontId="27" fillId="3" borderId="20" xfId="0" applyFont="1" applyFill="1" applyBorder="1" applyAlignment="1">
      <alignment wrapText="1"/>
    </xf>
    <xf numFmtId="0" fontId="17" fillId="3" borderId="20" xfId="0" applyFont="1" applyFill="1" applyBorder="1" applyAlignment="1">
      <alignment wrapText="1"/>
    </xf>
    <xf numFmtId="0" fontId="28" fillId="3" borderId="20" xfId="0" applyFont="1" applyFill="1" applyBorder="1" applyAlignment="1">
      <alignment horizontal="right" wrapText="1"/>
    </xf>
    <xf numFmtId="0" fontId="13" fillId="3" borderId="7" xfId="0" applyFont="1" applyFill="1" applyBorder="1" applyAlignment="1">
      <alignment wrapText="1"/>
    </xf>
    <xf numFmtId="0" fontId="10" fillId="3" borderId="6" xfId="0" applyFont="1" applyFill="1" applyBorder="1" applyAlignment="1">
      <alignment wrapText="1"/>
    </xf>
    <xf numFmtId="0" fontId="23" fillId="3" borderId="6" xfId="0" applyFont="1" applyFill="1" applyBorder="1" applyAlignment="1">
      <alignment wrapText="1"/>
    </xf>
    <xf numFmtId="0" fontId="23" fillId="3" borderId="0" xfId="0" applyFont="1" applyFill="1" applyAlignment="1">
      <alignment wrapText="1"/>
    </xf>
    <xf numFmtId="0" fontId="22" fillId="3" borderId="0" xfId="0" applyFont="1" applyFill="1" applyAlignment="1">
      <alignment horizontal="left" wrapText="1"/>
    </xf>
    <xf numFmtId="0" fontId="35" fillId="3" borderId="0" xfId="0" applyFont="1" applyFill="1" applyAlignment="1">
      <alignment horizontal="left" wrapText="1"/>
    </xf>
    <xf numFmtId="0" fontId="31" fillId="3" borderId="0" xfId="0" applyFont="1" applyFill="1" applyAlignment="1">
      <alignment horizontal="left" wrapText="1"/>
    </xf>
    <xf numFmtId="0" fontId="22" fillId="3" borderId="10" xfId="0" applyFont="1" applyFill="1" applyBorder="1" applyAlignment="1">
      <alignment wrapText="1"/>
    </xf>
    <xf numFmtId="166" fontId="36" fillId="3" borderId="10" xfId="0" applyNumberFormat="1" applyFont="1" applyFill="1" applyBorder="1" applyAlignment="1">
      <alignment wrapText="1"/>
    </xf>
    <xf numFmtId="164" fontId="31" fillId="3" borderId="10" xfId="0" applyNumberFormat="1" applyFont="1" applyFill="1" applyBorder="1" applyAlignment="1">
      <alignment wrapText="1"/>
    </xf>
    <xf numFmtId="0" fontId="31" fillId="3" borderId="11" xfId="0" applyFont="1" applyFill="1" applyBorder="1" applyAlignment="1">
      <alignment wrapText="1"/>
    </xf>
    <xf numFmtId="0" fontId="22" fillId="3" borderId="6" xfId="0" applyFont="1" applyFill="1" applyBorder="1" applyAlignment="1">
      <alignment horizontal="left" wrapText="1" indent="3"/>
    </xf>
    <xf numFmtId="0" fontId="22" fillId="3" borderId="7" xfId="0" applyFont="1" applyFill="1" applyBorder="1" applyAlignment="1">
      <alignment horizontal="left" wrapText="1" indent="1"/>
    </xf>
    <xf numFmtId="0" fontId="31" fillId="3" borderId="6" xfId="0" applyFont="1" applyFill="1" applyBorder="1" applyAlignment="1">
      <alignment horizontal="left" wrapText="1" indent="1"/>
    </xf>
    <xf numFmtId="0" fontId="35" fillId="3" borderId="0" xfId="0" applyFont="1" applyFill="1" applyAlignment="1">
      <alignment wrapText="1"/>
    </xf>
    <xf numFmtId="0" fontId="31" fillId="3" borderId="6" xfId="0" applyFont="1" applyFill="1" applyBorder="1" applyAlignment="1">
      <alignment wrapText="1"/>
    </xf>
    <xf numFmtId="166" fontId="22" fillId="3" borderId="10" xfId="0" applyNumberFormat="1" applyFont="1" applyFill="1" applyBorder="1" applyAlignment="1">
      <alignment wrapText="1"/>
    </xf>
    <xf numFmtId="0" fontId="22" fillId="3" borderId="0" xfId="0" applyFont="1" applyFill="1" applyAlignment="1">
      <alignment horizontal="right" wrapText="1"/>
    </xf>
    <xf numFmtId="164" fontId="10" fillId="3" borderId="0" xfId="0" applyNumberFormat="1" applyFont="1" applyFill="1" applyAlignment="1">
      <alignment horizontal="left" wrapText="1"/>
    </xf>
    <xf numFmtId="0" fontId="22" fillId="3" borderId="7" xfId="0" applyFont="1" applyFill="1" applyBorder="1" applyAlignment="1">
      <alignment wrapText="1"/>
    </xf>
    <xf numFmtId="166" fontId="28" fillId="3" borderId="7" xfId="0" applyNumberFormat="1" applyFont="1" applyFill="1" applyBorder="1" applyAlignment="1">
      <alignment wrapText="1"/>
    </xf>
    <xf numFmtId="0" fontId="22" fillId="3" borderId="15" xfId="0" applyFont="1" applyFill="1" applyBorder="1" applyAlignment="1">
      <alignment wrapText="1"/>
    </xf>
    <xf numFmtId="164" fontId="28" fillId="3" borderId="15" xfId="0" applyNumberFormat="1" applyFont="1" applyFill="1" applyBorder="1" applyAlignment="1">
      <alignment horizontal="center" wrapText="1"/>
    </xf>
    <xf numFmtId="0" fontId="22" fillId="3" borderId="6" xfId="0" applyFont="1" applyFill="1" applyBorder="1" applyAlignment="1">
      <alignment horizontal="left" wrapText="1"/>
    </xf>
    <xf numFmtId="0" fontId="36" fillId="3" borderId="9" xfId="0" applyFont="1" applyFill="1" applyBorder="1" applyAlignment="1">
      <alignment wrapText="1"/>
    </xf>
    <xf numFmtId="0" fontId="22" fillId="3" borderId="9" xfId="0" applyFont="1" applyFill="1" applyBorder="1" applyAlignment="1">
      <alignment horizontal="center" wrapText="1"/>
    </xf>
    <xf numFmtId="0" fontId="31" fillId="3" borderId="9" xfId="0" applyFont="1" applyFill="1" applyBorder="1" applyAlignment="1">
      <alignment wrapText="1"/>
    </xf>
    <xf numFmtId="0" fontId="36" fillId="3" borderId="9" xfId="0" applyFont="1" applyFill="1" applyBorder="1" applyAlignment="1">
      <alignment horizontal="center" wrapText="1"/>
    </xf>
    <xf numFmtId="0" fontId="22" fillId="3" borderId="21" xfId="0" applyFont="1" applyFill="1" applyBorder="1" applyAlignment="1">
      <alignment wrapText="1"/>
    </xf>
    <xf numFmtId="0" fontId="31" fillId="3" borderId="22" xfId="0" applyFont="1" applyFill="1" applyBorder="1" applyAlignment="1">
      <alignment wrapText="1"/>
    </xf>
    <xf numFmtId="0" fontId="31" fillId="3" borderId="3" xfId="0" applyFont="1" applyFill="1" applyBorder="1" applyAlignment="1">
      <alignment wrapText="1"/>
    </xf>
    <xf numFmtId="0" fontId="22" fillId="3" borderId="7" xfId="0" applyFont="1" applyFill="1" applyBorder="1" applyAlignment="1">
      <alignment horizontal="left" wrapText="1"/>
    </xf>
    <xf numFmtId="0" fontId="31" fillId="3" borderId="7" xfId="0" applyFont="1" applyFill="1" applyBorder="1" applyAlignment="1">
      <alignment wrapText="1"/>
    </xf>
    <xf numFmtId="0" fontId="22" fillId="3" borderId="9" xfId="0" applyFont="1" applyFill="1" applyBorder="1" applyAlignment="1">
      <alignment horizontal="left" wrapText="1"/>
    </xf>
    <xf numFmtId="0" fontId="35" fillId="3" borderId="9" xfId="0" applyFont="1" applyFill="1" applyBorder="1" applyAlignment="1">
      <alignment horizontal="left" wrapText="1"/>
    </xf>
    <xf numFmtId="0" fontId="22" fillId="3" borderId="11" xfId="0" applyFont="1" applyFill="1" applyBorder="1" applyAlignment="1">
      <alignment wrapText="1"/>
    </xf>
    <xf numFmtId="0" fontId="36" fillId="3" borderId="0" xfId="0" applyFont="1" applyFill="1" applyAlignment="1">
      <alignment horizontal="center" wrapText="1"/>
    </xf>
    <xf numFmtId="0" fontId="36" fillId="3" borderId="7" xfId="0" applyFont="1" applyFill="1" applyBorder="1" applyAlignment="1">
      <alignment wrapText="1"/>
    </xf>
    <xf numFmtId="0" fontId="36" fillId="3" borderId="6" xfId="0" applyFont="1" applyFill="1" applyBorder="1" applyAlignment="1">
      <alignment wrapText="1"/>
    </xf>
    <xf numFmtId="0" fontId="37" fillId="3" borderId="0" xfId="0" applyFont="1" applyFill="1" applyAlignment="1">
      <alignment wrapText="1"/>
    </xf>
    <xf numFmtId="0" fontId="36" fillId="3" borderId="0" xfId="0" applyFont="1" applyFill="1" applyAlignment="1">
      <alignment wrapText="1"/>
    </xf>
    <xf numFmtId="0" fontId="10" fillId="3" borderId="7" xfId="0" applyFont="1" applyFill="1" applyBorder="1" applyAlignment="1">
      <alignment wrapText="1"/>
    </xf>
    <xf numFmtId="164" fontId="8" fillId="3" borderId="9" xfId="0" applyNumberFormat="1" applyFont="1" applyFill="1" applyBorder="1" applyAlignment="1">
      <alignment horizontal="center" wrapText="1"/>
    </xf>
    <xf numFmtId="0" fontId="12" fillId="3" borderId="6" xfId="0" applyFont="1" applyFill="1" applyBorder="1" applyAlignment="1">
      <alignment horizontal="left" wrapText="1" indent="3"/>
    </xf>
    <xf numFmtId="164" fontId="7" fillId="3" borderId="7" xfId="0" applyNumberFormat="1" applyFont="1" applyFill="1" applyBorder="1" applyAlignment="1">
      <alignment wrapText="1"/>
    </xf>
    <xf numFmtId="164" fontId="7" fillId="3" borderId="15" xfId="0" applyNumberFormat="1" applyFont="1" applyFill="1" applyBorder="1" applyAlignment="1">
      <alignment wrapText="1"/>
    </xf>
    <xf numFmtId="0" fontId="31" fillId="3" borderId="9" xfId="0" applyFont="1" applyFill="1" applyBorder="1" applyAlignment="1">
      <alignment horizontal="left" wrapText="1" indent="1"/>
    </xf>
    <xf numFmtId="0" fontId="28" fillId="3" borderId="6" xfId="0" applyFont="1" applyFill="1" applyBorder="1" applyAlignment="1">
      <alignment horizontal="right" wrapText="1"/>
    </xf>
    <xf numFmtId="0" fontId="18" fillId="3" borderId="7" xfId="0" applyFont="1" applyFill="1" applyBorder="1" applyAlignment="1">
      <alignment wrapText="1"/>
    </xf>
    <xf numFmtId="0" fontId="38" fillId="3" borderId="0" xfId="0" applyFont="1" applyFill="1" applyAlignment="1">
      <alignment wrapText="1"/>
    </xf>
    <xf numFmtId="0" fontId="39" fillId="3" borderId="0" xfId="0" applyFont="1" applyFill="1" applyAlignment="1">
      <alignment wrapText="1"/>
    </xf>
    <xf numFmtId="164" fontId="7" fillId="3" borderId="9" xfId="0" applyNumberFormat="1" applyFont="1" applyFill="1" applyBorder="1" applyAlignment="1">
      <alignment wrapText="1"/>
    </xf>
    <xf numFmtId="0" fontId="12" fillId="3" borderId="15" xfId="0" applyFont="1" applyFill="1" applyBorder="1" applyAlignment="1">
      <alignment wrapText="1"/>
    </xf>
    <xf numFmtId="167" fontId="7" fillId="3" borderId="15" xfId="0" applyNumberFormat="1" applyFont="1" applyFill="1" applyBorder="1" applyAlignment="1">
      <alignment wrapText="1"/>
    </xf>
    <xf numFmtId="165" fontId="8" fillId="0" borderId="7" xfId="0" applyNumberFormat="1" applyFont="1" applyBorder="1" applyAlignment="1">
      <alignment horizontal="center" wrapText="1"/>
    </xf>
    <xf numFmtId="169" fontId="22" fillId="3" borderId="10" xfId="0" applyNumberFormat="1" applyFont="1" applyFill="1" applyBorder="1" applyAlignment="1">
      <alignment wrapText="1"/>
    </xf>
    <xf numFmtId="169" fontId="12" fillId="0" borderId="10" xfId="0" applyNumberFormat="1" applyFont="1" applyBorder="1" applyAlignment="1">
      <alignment wrapText="1"/>
    </xf>
    <xf numFmtId="164" fontId="13" fillId="3" borderId="0" xfId="0" applyNumberFormat="1" applyFont="1" applyFill="1" applyAlignment="1">
      <alignment horizontal="left" wrapText="1"/>
    </xf>
    <xf numFmtId="0" fontId="12" fillId="3" borderId="0" xfId="0" applyFont="1" applyFill="1" applyAlignment="1">
      <alignment horizontal="left" wrapText="1" indent="3"/>
    </xf>
    <xf numFmtId="169" fontId="22" fillId="3" borderId="9" xfId="0" applyNumberFormat="1" applyFont="1" applyFill="1" applyBorder="1" applyAlignment="1">
      <alignment wrapText="1"/>
    </xf>
    <xf numFmtId="170" fontId="22" fillId="3" borderId="10" xfId="0" applyNumberFormat="1" applyFont="1" applyFill="1" applyBorder="1" applyAlignment="1">
      <alignment wrapText="1"/>
    </xf>
    <xf numFmtId="0" fontId="35" fillId="3" borderId="7" xfId="0" applyFont="1" applyFill="1" applyBorder="1" applyAlignment="1">
      <alignment horizontal="left" wrapText="1"/>
    </xf>
    <xf numFmtId="0" fontId="22" fillId="3" borderId="9" xfId="0" applyFont="1" applyFill="1" applyBorder="1" applyAlignment="1">
      <alignment horizontal="left" wrapText="1" indent="3"/>
    </xf>
    <xf numFmtId="0" fontId="22" fillId="3" borderId="11" xfId="0" applyFont="1" applyFill="1" applyBorder="1" applyAlignment="1">
      <alignment horizontal="center" wrapText="1"/>
    </xf>
    <xf numFmtId="167" fontId="8" fillId="3" borderId="10" xfId="0" applyNumberFormat="1" applyFont="1" applyFill="1" applyBorder="1" applyAlignment="1">
      <alignment wrapText="1"/>
    </xf>
    <xf numFmtId="0" fontId="26" fillId="3" borderId="0" xfId="0" applyFont="1" applyFill="1" applyAlignment="1">
      <alignment wrapText="1"/>
    </xf>
    <xf numFmtId="0" fontId="26" fillId="3" borderId="0" xfId="0" applyFont="1" applyFill="1" applyAlignment="1">
      <alignment horizontal="left" wrapText="1"/>
    </xf>
    <xf numFmtId="167" fontId="7" fillId="3" borderId="0" xfId="0" applyNumberFormat="1" applyFont="1" applyFill="1" applyAlignment="1">
      <alignment wrapText="1"/>
    </xf>
    <xf numFmtId="167" fontId="7" fillId="3" borderId="7" xfId="0" applyNumberFormat="1" applyFont="1" applyFill="1" applyBorder="1" applyAlignment="1">
      <alignment wrapText="1"/>
    </xf>
    <xf numFmtId="0" fontId="40" fillId="3" borderId="0" xfId="0" applyFont="1" applyFill="1" applyAlignment="1">
      <alignment horizontal="left" wrapText="1"/>
    </xf>
    <xf numFmtId="0" fontId="18" fillId="3" borderId="6" xfId="0" applyFont="1" applyFill="1" applyBorder="1" applyAlignment="1">
      <alignment horizontal="center" wrapText="1"/>
    </xf>
    <xf numFmtId="0" fontId="7" fillId="3" borderId="20" xfId="0" applyFont="1" applyFill="1" applyBorder="1" applyAlignment="1">
      <alignment wrapText="1"/>
    </xf>
    <xf numFmtId="0" fontId="41" fillId="3" borderId="0" xfId="0" applyFont="1" applyFill="1" applyAlignment="1">
      <alignment wrapText="1"/>
    </xf>
    <xf numFmtId="0" fontId="12" fillId="3" borderId="0" xfId="0" applyFont="1" applyFill="1" applyAlignment="1">
      <alignment horizontal="center" wrapText="1"/>
    </xf>
    <xf numFmtId="0" fontId="12" fillId="3" borderId="7" xfId="0" applyFont="1" applyFill="1" applyBorder="1" applyAlignment="1">
      <alignment horizontal="center" wrapText="1"/>
    </xf>
    <xf numFmtId="0" fontId="8" fillId="3" borderId="0" xfId="0" applyFont="1" applyFill="1" applyAlignment="1"/>
    <xf numFmtId="14" fontId="12" fillId="0" borderId="0" xfId="0" applyNumberFormat="1" applyFont="1" applyAlignment="1">
      <alignment horizontal="left"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16" fillId="3" borderId="0" xfId="0" applyFont="1" applyFill="1" applyAlignment="1">
      <alignment horizontal="center" wrapText="1"/>
    </xf>
    <xf numFmtId="0" fontId="15" fillId="3" borderId="7" xfId="0" applyFont="1" applyFill="1" applyBorder="1" applyAlignment="1">
      <alignment horizontal="center" wrapText="1"/>
    </xf>
    <xf numFmtId="0" fontId="16" fillId="3" borderId="0" xfId="0" applyFont="1" applyFill="1" applyAlignment="1">
      <alignment horizontal="right" wrapText="1"/>
    </xf>
    <xf numFmtId="0" fontId="8" fillId="3" borderId="0" xfId="0" applyFont="1" applyFill="1" applyAlignment="1">
      <alignment horizontal="center" wrapText="1"/>
    </xf>
    <xf numFmtId="0" fontId="16" fillId="3" borderId="7" xfId="0" applyFont="1" applyFill="1" applyBorder="1" applyAlignment="1">
      <alignment horizontal="left" wrapText="1"/>
    </xf>
    <xf numFmtId="165" fontId="12" fillId="0" borderId="0" xfId="0" applyNumberFormat="1" applyFont="1" applyAlignment="1">
      <alignment horizontal="center" wrapText="1"/>
    </xf>
    <xf numFmtId="0" fontId="0" fillId="0" borderId="0" xfId="0"/>
    <xf numFmtId="0" fontId="10" fillId="3" borderId="0" xfId="0" applyFont="1" applyFill="1" applyAlignment="1">
      <alignment horizontal="center" wrapText="1"/>
    </xf>
    <xf numFmtId="0" fontId="12" fillId="3" borderId="0" xfId="0" applyFont="1" applyFill="1" applyAlignment="1">
      <alignment horizontal="center" wrapText="1"/>
    </xf>
    <xf numFmtId="0" fontId="8" fillId="3" borderId="0" xfId="0" applyFont="1" applyFill="1" applyAlignment="1">
      <alignment wrapText="1"/>
    </xf>
    <xf numFmtId="0" fontId="7" fillId="3" borderId="0" xfId="0" applyFont="1" applyFill="1" applyAlignment="1">
      <alignment horizontal="left" wrapText="1"/>
    </xf>
    <xf numFmtId="0" fontId="12" fillId="3" borderId="0" xfId="0" applyFont="1" applyFill="1" applyAlignment="1">
      <alignment horizontal="right" wrapText="1"/>
    </xf>
    <xf numFmtId="0" fontId="14" fillId="3" borderId="0" xfId="0" applyFont="1" applyFill="1" applyAlignment="1">
      <alignment wrapText="1"/>
    </xf>
    <xf numFmtId="0" fontId="7" fillId="3" borderId="0" xfId="0" applyFont="1" applyFill="1" applyAlignment="1">
      <alignment horizontal="right" wrapText="1"/>
    </xf>
    <xf numFmtId="0" fontId="13" fillId="3" borderId="0" xfId="0" applyFont="1" applyFill="1" applyAlignment="1">
      <alignment horizontal="center" wrapText="1"/>
    </xf>
    <xf numFmtId="0" fontId="7" fillId="3" borderId="7" xfId="0" applyFont="1" applyFill="1" applyBorder="1" applyAlignment="1">
      <alignment wrapText="1"/>
    </xf>
    <xf numFmtId="0" fontId="16" fillId="3" borderId="0" xfId="0" applyFont="1" applyFill="1" applyAlignment="1">
      <alignment horizontal="left" wrapText="1" indent="1"/>
    </xf>
    <xf numFmtId="0" fontId="12" fillId="3" borderId="0" xfId="0" applyFont="1" applyFill="1" applyAlignment="1">
      <alignment horizontal="left" wrapText="1"/>
    </xf>
    <xf numFmtId="0" fontId="12" fillId="3" borderId="0" xfId="0" applyFont="1" applyFill="1" applyAlignment="1">
      <alignment horizontal="left" wrapText="1" indent="1"/>
    </xf>
    <xf numFmtId="0" fontId="16" fillId="3" borderId="0" xfId="0" applyFont="1" applyFill="1" applyAlignment="1">
      <alignment horizontal="left" wrapText="1" indent="2"/>
    </xf>
    <xf numFmtId="0" fontId="13" fillId="3" borderId="7" xfId="0" applyFont="1" applyFill="1" applyBorder="1" applyAlignment="1">
      <alignment horizontal="center" wrapText="1"/>
    </xf>
    <xf numFmtId="0" fontId="12" fillId="0" borderId="0" xfId="0" applyFont="1" applyAlignment="1">
      <alignment horizontal="center" wrapText="1"/>
    </xf>
    <xf numFmtId="0" fontId="17" fillId="3" borderId="0" xfId="0" applyFont="1" applyFill="1" applyAlignment="1">
      <alignment horizontal="center" wrapText="1"/>
    </xf>
    <xf numFmtId="0" fontId="7" fillId="3" borderId="0" xfId="0" applyFont="1" applyFill="1" applyAlignment="1">
      <alignment wrapText="1"/>
    </xf>
    <xf numFmtId="0" fontId="16" fillId="3" borderId="0" xfId="0" applyFont="1" applyFill="1" applyAlignment="1">
      <alignment wrapText="1"/>
    </xf>
    <xf numFmtId="0" fontId="18" fillId="3" borderId="7" xfId="0" applyFont="1" applyFill="1" applyBorder="1" applyAlignment="1">
      <alignment horizontal="center" wrapText="1"/>
    </xf>
    <xf numFmtId="0" fontId="22" fillId="3" borderId="0" xfId="0" applyFont="1" applyFill="1" applyAlignment="1">
      <alignment wrapText="1"/>
    </xf>
    <xf numFmtId="0" fontId="22" fillId="3" borderId="12" xfId="0" applyFont="1" applyFill="1" applyBorder="1" applyAlignment="1">
      <alignment horizontal="center" wrapText="1"/>
    </xf>
    <xf numFmtId="0" fontId="22" fillId="3" borderId="0" xfId="0" applyFont="1" applyFill="1" applyAlignment="1">
      <alignment wrapText="1" indent="2"/>
    </xf>
    <xf numFmtId="0" fontId="12" fillId="3" borderId="0" xfId="0" applyFont="1" applyFill="1" applyAlignment="1">
      <alignment wrapText="1"/>
    </xf>
    <xf numFmtId="0" fontId="22" fillId="3" borderId="0" xfId="0" applyFont="1" applyFill="1" applyAlignment="1">
      <alignment horizontal="left" wrapText="1" indent="1"/>
    </xf>
    <xf numFmtId="0" fontId="22" fillId="3" borderId="6" xfId="0" applyFont="1" applyFill="1" applyBorder="1" applyAlignment="1">
      <alignment horizontal="left" wrapText="1" indent="1"/>
    </xf>
    <xf numFmtId="165" fontId="8" fillId="0" borderId="0" xfId="0" applyNumberFormat="1" applyFont="1" applyAlignment="1">
      <alignment horizontal="center" wrapText="1"/>
    </xf>
    <xf numFmtId="0" fontId="16" fillId="3" borderId="7" xfId="0" applyFont="1" applyFill="1" applyBorder="1" applyAlignment="1">
      <alignment wrapText="1"/>
    </xf>
    <xf numFmtId="0" fontId="22" fillId="3" borderId="6" xfId="0" applyFont="1" applyFill="1" applyBorder="1" applyAlignment="1">
      <alignment wrapText="1"/>
    </xf>
    <xf numFmtId="0" fontId="10" fillId="3" borderId="7" xfId="0" applyFont="1" applyFill="1" applyBorder="1" applyAlignment="1">
      <alignment horizontal="center" wrapText="1"/>
    </xf>
    <xf numFmtId="0" fontId="8" fillId="0" borderId="0" xfId="0" applyFont="1" applyAlignment="1">
      <alignment horizontal="center" wrapText="1"/>
    </xf>
    <xf numFmtId="0" fontId="12" fillId="3" borderId="7" xfId="0" applyFont="1" applyFill="1" applyBorder="1" applyAlignment="1">
      <alignment wrapText="1"/>
    </xf>
    <xf numFmtId="0" fontId="23" fillId="3" borderId="7" xfId="0" applyFont="1" applyFill="1" applyBorder="1" applyAlignment="1">
      <alignment horizontal="center" wrapText="1"/>
    </xf>
    <xf numFmtId="0" fontId="12" fillId="3" borderId="12" xfId="0" applyFont="1" applyFill="1" applyBorder="1" applyAlignment="1">
      <alignment horizontal="center" wrapText="1"/>
    </xf>
    <xf numFmtId="0" fontId="12" fillId="3" borderId="14" xfId="0" applyFont="1" applyFill="1" applyBorder="1" applyAlignment="1">
      <alignment horizontal="center" wrapText="1"/>
    </xf>
    <xf numFmtId="0" fontId="23" fillId="3" borderId="7" xfId="0" applyFont="1" applyFill="1" applyBorder="1" applyAlignment="1">
      <alignment wrapText="1"/>
    </xf>
    <xf numFmtId="0" fontId="8" fillId="3" borderId="7" xfId="0" applyFont="1" applyFill="1" applyBorder="1" applyAlignment="1">
      <alignment horizontal="center" wrapText="1"/>
    </xf>
    <xf numFmtId="0" fontId="8" fillId="3" borderId="9" xfId="0" applyFont="1" applyFill="1" applyBorder="1" applyAlignment="1">
      <alignment wrapText="1"/>
    </xf>
    <xf numFmtId="0" fontId="8" fillId="3" borderId="13" xfId="0" applyFont="1" applyFill="1" applyBorder="1" applyAlignment="1">
      <alignment wrapText="1"/>
    </xf>
    <xf numFmtId="0" fontId="18" fillId="3" borderId="6" xfId="0" applyFont="1" applyFill="1" applyBorder="1" applyAlignment="1">
      <alignment wrapText="1"/>
    </xf>
    <xf numFmtId="0" fontId="18" fillId="3" borderId="0" xfId="0" applyFont="1" applyFill="1" applyAlignment="1">
      <alignment wrapText="1"/>
    </xf>
    <xf numFmtId="0" fontId="7" fillId="3" borderId="12" xfId="0" applyFont="1" applyFill="1" applyBorder="1" applyAlignment="1">
      <alignment horizontal="center" wrapText="1"/>
    </xf>
    <xf numFmtId="0" fontId="26" fillId="3" borderId="0" xfId="0" applyFont="1" applyFill="1" applyAlignment="1">
      <alignment horizontal="center" wrapText="1"/>
    </xf>
    <xf numFmtId="0" fontId="25" fillId="3" borderId="0" xfId="0" applyFont="1" applyFill="1" applyAlignment="1">
      <alignment horizontal="center" wrapText="1"/>
    </xf>
    <xf numFmtId="0" fontId="7" fillId="3" borderId="0" xfId="0" applyFont="1" applyFill="1" applyAlignment="1">
      <alignment horizontal="center" wrapText="1"/>
    </xf>
    <xf numFmtId="0" fontId="7" fillId="3" borderId="0" xfId="0" applyFont="1" applyFill="1" applyAlignment="1">
      <alignment horizontal="left" wrapText="1" indent="2"/>
    </xf>
    <xf numFmtId="0" fontId="7" fillId="0" borderId="0" xfId="0" applyFont="1" applyAlignment="1">
      <alignment horizontal="left" wrapText="1" indent="2"/>
    </xf>
    <xf numFmtId="0" fontId="8" fillId="3" borderId="0" xfId="0" applyFont="1" applyFill="1" applyAlignment="1">
      <alignment horizontal="left" wrapText="1"/>
    </xf>
    <xf numFmtId="0" fontId="7" fillId="3" borderId="7" xfId="0" applyFont="1" applyFill="1" applyBorder="1" applyAlignment="1">
      <alignment horizontal="left" wrapText="1"/>
    </xf>
    <xf numFmtId="0" fontId="15" fillId="3" borderId="7" xfId="0" applyFont="1" applyFill="1" applyBorder="1" applyAlignment="1">
      <alignment horizontal="left" wrapText="1" indent="4"/>
    </xf>
    <xf numFmtId="0" fontId="14" fillId="3" borderId="7" xfId="0" applyFont="1" applyFill="1" applyBorder="1" applyAlignment="1">
      <alignment wrapText="1" indent="1"/>
    </xf>
    <xf numFmtId="0" fontId="14" fillId="3" borderId="6" xfId="0" applyFont="1" applyFill="1" applyBorder="1" applyAlignment="1">
      <alignment wrapText="1" indent="1"/>
    </xf>
    <xf numFmtId="0" fontId="7" fillId="3" borderId="0" xfId="0" applyFont="1" applyFill="1" applyAlignment="1">
      <alignment vertical="top" wrapText="1"/>
    </xf>
    <xf numFmtId="0" fontId="7" fillId="3" borderId="9" xfId="0" applyFont="1" applyFill="1" applyBorder="1" applyAlignment="1">
      <alignment horizontal="center" wrapText="1"/>
    </xf>
    <xf numFmtId="0" fontId="16" fillId="0" borderId="9" xfId="0" applyFont="1" applyBorder="1" applyAlignment="1">
      <alignment wrapText="1"/>
    </xf>
    <xf numFmtId="0" fontId="7" fillId="3" borderId="7" xfId="0" applyFont="1" applyFill="1" applyBorder="1" applyAlignment="1">
      <alignment horizontal="center" wrapText="1"/>
    </xf>
    <xf numFmtId="0" fontId="7" fillId="3" borderId="0" xfId="0" applyFont="1" applyFill="1" applyAlignment="1">
      <alignment wrapText="1" indent="1"/>
    </xf>
    <xf numFmtId="0" fontId="7" fillId="3" borderId="0" xfId="0" applyFont="1" applyFill="1" applyAlignment="1">
      <alignment horizontal="left" wrapText="1" indent="1"/>
    </xf>
    <xf numFmtId="0" fontId="12" fillId="3" borderId="7" xfId="0" applyFont="1" applyFill="1" applyBorder="1" applyAlignment="1">
      <alignment horizontal="left" wrapText="1"/>
    </xf>
    <xf numFmtId="0" fontId="17" fillId="3" borderId="0" xfId="0" applyFont="1" applyFill="1" applyAlignment="1">
      <alignment wrapText="1"/>
    </xf>
    <xf numFmtId="0" fontId="17" fillId="3" borderId="0" xfId="0" applyFont="1" applyFill="1" applyAlignment="1">
      <alignment horizontal="left" wrapText="1"/>
    </xf>
    <xf numFmtId="0" fontId="17" fillId="3" borderId="0" xfId="0" applyFont="1" applyFill="1" applyAlignment="1">
      <alignment horizontal="left" wrapText="1" indent="1"/>
    </xf>
    <xf numFmtId="0" fontId="17" fillId="3" borderId="7" xfId="0" applyFont="1" applyFill="1" applyBorder="1" applyAlignment="1">
      <alignment horizontal="center" wrapText="1"/>
    </xf>
    <xf numFmtId="0" fontId="22" fillId="3" borderId="9" xfId="0" applyFont="1" applyFill="1" applyBorder="1" applyAlignment="1">
      <alignment wrapText="1"/>
    </xf>
    <xf numFmtId="0" fontId="31" fillId="3" borderId="0" xfId="0" applyFont="1" applyFill="1" applyAlignment="1">
      <alignment wrapText="1"/>
    </xf>
    <xf numFmtId="0" fontId="31" fillId="3" borderId="12" xfId="0" applyFont="1" applyFill="1" applyBorder="1" applyAlignment="1">
      <alignment wrapText="1"/>
    </xf>
    <xf numFmtId="0" fontId="7" fillId="3" borderId="17" xfId="0" applyFont="1" applyFill="1" applyBorder="1" applyAlignment="1">
      <alignment horizontal="right" wrapText="1"/>
    </xf>
    <xf numFmtId="0" fontId="12" fillId="3" borderId="11" xfId="0" applyFont="1" applyFill="1" applyBorder="1" applyAlignment="1">
      <alignment horizontal="left" wrapText="1" indent="1"/>
    </xf>
    <xf numFmtId="0" fontId="12" fillId="3" borderId="6" xfId="0" applyFont="1" applyFill="1" applyBorder="1" applyAlignment="1">
      <alignment horizontal="right" wrapText="1"/>
    </xf>
    <xf numFmtId="0" fontId="12" fillId="3" borderId="7" xfId="0" applyFont="1" applyFill="1" applyBorder="1" applyAlignment="1">
      <alignment horizontal="left" wrapText="1" indent="1"/>
    </xf>
    <xf numFmtId="0" fontId="28" fillId="3" borderId="0" xfId="0" applyFont="1" applyFill="1" applyAlignment="1">
      <alignment wrapText="1"/>
    </xf>
    <xf numFmtId="0" fontId="7" fillId="3" borderId="12" xfId="0" applyFont="1" applyFill="1" applyBorder="1" applyAlignment="1">
      <alignment wrapText="1"/>
    </xf>
    <xf numFmtId="0" fontId="12" fillId="3" borderId="7" xfId="0" applyFont="1" applyFill="1" applyBorder="1" applyAlignment="1">
      <alignment horizontal="center" wrapText="1"/>
    </xf>
    <xf numFmtId="0" fontId="9" fillId="3" borderId="0" xfId="0" applyFont="1" applyFill="1" applyAlignment="1">
      <alignment wrapText="1"/>
    </xf>
    <xf numFmtId="0" fontId="17" fillId="3" borderId="0" xfId="0" applyFont="1" applyFill="1" applyAlignment="1">
      <alignment horizontal="left" wrapText="1" indent="4"/>
    </xf>
    <xf numFmtId="0" fontId="28" fillId="3" borderId="11" xfId="0" applyFont="1" applyFill="1" applyBorder="1" applyAlignment="1">
      <alignment horizontal="center" wrapText="1"/>
    </xf>
    <xf numFmtId="0" fontId="27" fillId="3" borderId="7" xfId="0" applyFont="1" applyFill="1" applyBorder="1" applyAlignment="1">
      <alignment wrapText="1"/>
    </xf>
    <xf numFmtId="0" fontId="13" fillId="3" borderId="7" xfId="0" applyFont="1" applyFill="1" applyBorder="1" applyAlignment="1">
      <alignment wrapText="1"/>
    </xf>
    <xf numFmtId="0" fontId="27" fillId="3" borderId="9" xfId="0" applyFont="1" applyFill="1" applyBorder="1" applyAlignment="1">
      <alignment wrapText="1"/>
    </xf>
    <xf numFmtId="0" fontId="27" fillId="3" borderId="6" xfId="0" applyFont="1" applyFill="1" applyBorder="1" applyAlignment="1">
      <alignment wrapText="1"/>
    </xf>
    <xf numFmtId="0" fontId="28" fillId="3" borderId="9" xfId="0" applyFont="1" applyFill="1" applyBorder="1" applyAlignment="1">
      <alignment horizontal="center" wrapText="1"/>
    </xf>
    <xf numFmtId="0" fontId="28" fillId="3" borderId="7" xfId="0" applyFont="1" applyFill="1" applyBorder="1" applyAlignment="1">
      <alignment horizontal="center" wrapText="1"/>
    </xf>
    <xf numFmtId="0" fontId="28" fillId="3" borderId="0" xfId="0" applyFont="1" applyFill="1" applyAlignment="1">
      <alignment horizontal="left" wrapText="1" indent="1"/>
    </xf>
    <xf numFmtId="0" fontId="33" fillId="3" borderId="0" xfId="0" applyFont="1" applyFill="1" applyAlignment="1">
      <alignment wrapText="1"/>
    </xf>
    <xf numFmtId="0" fontId="17" fillId="3" borderId="7" xfId="0" applyFont="1" applyFill="1" applyBorder="1" applyAlignment="1">
      <alignment horizontal="left" wrapText="1"/>
    </xf>
    <xf numFmtId="0" fontId="27" fillId="3" borderId="7" xfId="0" applyFont="1" applyFill="1" applyBorder="1" applyAlignment="1">
      <alignment horizontal="center" wrapText="1"/>
    </xf>
    <xf numFmtId="0" fontId="36" fillId="3" borderId="9" xfId="0" applyFont="1" applyFill="1" applyBorder="1" applyAlignment="1">
      <alignment wrapText="1"/>
    </xf>
    <xf numFmtId="0" fontId="36" fillId="3" borderId="6" xfId="0" applyFont="1" applyFill="1" applyBorder="1" applyAlignment="1">
      <alignment wrapText="1"/>
    </xf>
    <xf numFmtId="0" fontId="36" fillId="3" borderId="0" xfId="0" applyFont="1" applyFill="1" applyAlignment="1">
      <alignment wrapText="1"/>
    </xf>
    <xf numFmtId="0" fontId="36" fillId="3" borderId="7" xfId="0" applyFont="1" applyFill="1" applyBorder="1" applyAlignment="1">
      <alignment wrapText="1"/>
    </xf>
    <xf numFmtId="0" fontId="22" fillId="3" borderId="0" xfId="0" applyFont="1" applyFill="1" applyAlignment="1">
      <alignment horizontal="left" wrapText="1"/>
    </xf>
    <xf numFmtId="0" fontId="22" fillId="3" borderId="6" xfId="0" applyFont="1" applyFill="1" applyBorder="1" applyAlignment="1">
      <alignment horizontal="left" wrapText="1"/>
    </xf>
    <xf numFmtId="0" fontId="22" fillId="3" borderId="0" xfId="0" applyFont="1" applyFill="1" applyAlignment="1">
      <alignment horizontal="right" wrapText="1"/>
    </xf>
    <xf numFmtId="0" fontId="22" fillId="3" borderId="6" xfId="0" applyFont="1" applyFill="1" applyBorder="1" applyAlignment="1">
      <alignment horizontal="left" wrapText="1" indent="3"/>
    </xf>
    <xf numFmtId="0" fontId="22" fillId="3" borderId="0" xfId="0" applyFont="1" applyFill="1" applyAlignment="1">
      <alignment horizontal="left" wrapText="1" indent="3"/>
    </xf>
    <xf numFmtId="0" fontId="31" fillId="3" borderId="7" xfId="0" applyFont="1" applyFill="1" applyBorder="1" applyAlignment="1">
      <alignment horizontal="center" wrapText="1"/>
    </xf>
    <xf numFmtId="0" fontId="31" fillId="3" borderId="9" xfId="0" applyFont="1" applyFill="1" applyBorder="1" applyAlignment="1">
      <alignment horizontal="center" wrapText="1"/>
    </xf>
    <xf numFmtId="0" fontId="31" fillId="3" borderId="0" xfId="0" applyFont="1" applyFill="1" applyAlignment="1">
      <alignment horizontal="left" wrapText="1" indent="1"/>
    </xf>
    <xf numFmtId="0" fontId="22" fillId="3" borderId="11" xfId="0" applyFont="1" applyFill="1" applyBorder="1" applyAlignment="1">
      <alignment wrapText="1"/>
    </xf>
    <xf numFmtId="0" fontId="22" fillId="3" borderId="7" xfId="0" applyFont="1" applyFill="1" applyBorder="1" applyAlignment="1">
      <alignment wrapText="1"/>
    </xf>
    <xf numFmtId="0" fontId="31" fillId="3" borderId="0" xfId="0" applyFont="1" applyFill="1" applyAlignment="1">
      <alignment horizontal="left" wrapText="1"/>
    </xf>
    <xf numFmtId="0" fontId="36" fillId="3" borderId="7" xfId="0" applyFont="1" applyFill="1" applyBorder="1" applyAlignment="1">
      <alignment horizontal="center" wrapText="1"/>
    </xf>
    <xf numFmtId="0" fontId="36" fillId="3" borderId="9" xfId="0" applyFont="1" applyFill="1" applyBorder="1" applyAlignment="1">
      <alignment horizontal="center" wrapText="1"/>
    </xf>
    <xf numFmtId="0" fontId="31" fillId="3" borderId="11" xfId="0" applyFont="1" applyFill="1" applyBorder="1" applyAlignment="1">
      <alignment wrapText="1"/>
    </xf>
    <xf numFmtId="0" fontId="35" fillId="3" borderId="0" xfId="0" applyFont="1" applyFill="1" applyAlignment="1">
      <alignment horizontal="left" wrapText="1"/>
    </xf>
    <xf numFmtId="0" fontId="22" fillId="3" borderId="7" xfId="0" applyFont="1" applyFill="1" applyBorder="1" applyAlignment="1">
      <alignment horizontal="center" wrapText="1"/>
    </xf>
    <xf numFmtId="0" fontId="18" fillId="3" borderId="9" xfId="0" applyFont="1" applyFill="1" applyBorder="1" applyAlignment="1">
      <alignment horizontal="center" wrapText="1"/>
    </xf>
    <xf numFmtId="0" fontId="16" fillId="3" borderId="11" xfId="0" applyFont="1" applyFill="1" applyBorder="1" applyAlignment="1">
      <alignment horizontal="right" wrapText="1"/>
    </xf>
    <xf numFmtId="0" fontId="15" fillId="3" borderId="9" xfId="0" applyFont="1" applyFill="1" applyBorder="1" applyAlignment="1">
      <alignment wrapText="1"/>
    </xf>
    <xf numFmtId="0" fontId="15" fillId="3" borderId="7" xfId="0" applyFont="1" applyFill="1" applyBorder="1" applyAlignment="1">
      <alignment wrapText="1"/>
    </xf>
    <xf numFmtId="0" fontId="0" fillId="0" borderId="0" xfId="0" applyAlignment="1">
      <alignment horizontal="center"/>
    </xf>
    <xf numFmtId="0" fontId="8" fillId="3" borderId="7" xfId="0" applyFont="1" applyFill="1" applyBorder="1" applyAlignment="1">
      <alignment horizontal="left" wrapText="1"/>
    </xf>
    <xf numFmtId="0" fontId="16" fillId="3" borderId="7" xfId="0" applyFont="1" applyFill="1" applyBorder="1" applyAlignment="1">
      <alignment horizontal="right" wrapText="1"/>
    </xf>
    <xf numFmtId="0" fontId="12" fillId="0" borderId="9" xfId="0" applyFont="1" applyBorder="1" applyAlignment="1">
      <alignment wrapText="1"/>
    </xf>
    <xf numFmtId="0" fontId="22" fillId="3" borderId="11" xfId="0" applyFont="1" applyFill="1" applyBorder="1" applyAlignment="1">
      <alignment horizontal="left" wrapText="1" indent="3"/>
    </xf>
    <xf numFmtId="0" fontId="22" fillId="3" borderId="0" xfId="0" applyFont="1" applyFill="1" applyAlignment="1">
      <alignment horizontal="center" wrapText="1"/>
    </xf>
  </cellXfs>
  <cellStyles count="6">
    <cellStyle name="Heading 1" xfId="3" xr:uid="{00000000-0005-0000-0000-000000000000}"/>
    <cellStyle name="Heading 2" xfId="4" xr:uid="{00000000-0005-0000-0000-000001000000}"/>
    <cellStyle name="Heading 3" xfId="5" xr:uid="{00000000-0005-0000-0000-000002000000}"/>
    <cellStyle name="Normal" xfId="0" builtinId="0"/>
    <cellStyle name="Normal 2" xfId="2" xr:uid="{00000000-0005-0000-0000-000004000000}"/>
    <cellStyle name="Table (Normal)" xfId="1" xr:uid="{00000000-0005-0000-0000-000005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0"/>
  <sheetViews>
    <sheetView showRuler="0" workbookViewId="0"/>
  </sheetViews>
  <sheetFormatPr defaultColWidth="13.1796875" defaultRowHeight="12.5" x14ac:dyDescent="0.25"/>
  <cols>
    <col min="2" max="2" width="15.1796875" customWidth="1"/>
    <col min="3" max="3" width="43.81640625" customWidth="1"/>
    <col min="4" max="4" width="16.1796875" customWidth="1"/>
  </cols>
  <sheetData>
    <row r="1" spans="2:6" ht="15" customHeight="1" x14ac:dyDescent="0.25"/>
    <row r="2" spans="2:6" ht="15" customHeight="1" x14ac:dyDescent="0.35">
      <c r="B2" s="346" t="s">
        <v>0</v>
      </c>
      <c r="C2" s="347"/>
      <c r="D2" s="3"/>
    </row>
    <row r="3" spans="2:6" ht="15" customHeight="1" x14ac:dyDescent="0.35">
      <c r="B3" s="4" t="s">
        <v>1</v>
      </c>
      <c r="C3" s="5" t="s">
        <v>2</v>
      </c>
      <c r="D3" s="6"/>
    </row>
    <row r="4" spans="2:6" ht="15" customHeight="1" x14ac:dyDescent="0.35">
      <c r="B4" s="7"/>
      <c r="C4" s="8"/>
      <c r="D4" s="8"/>
      <c r="E4" s="25"/>
      <c r="F4" s="3"/>
    </row>
    <row r="5" spans="2:6" ht="15" customHeight="1" x14ac:dyDescent="0.35">
      <c r="B5" s="9"/>
      <c r="C5" s="10" t="s">
        <v>3</v>
      </c>
      <c r="D5" s="10" t="s">
        <v>4</v>
      </c>
      <c r="F5" s="3"/>
    </row>
    <row r="6" spans="2:6" ht="15" customHeight="1" x14ac:dyDescent="0.35">
      <c r="B6" s="9"/>
      <c r="C6" s="11">
        <f>DATEVALUE("JUNE 30, "&amp;C3)</f>
        <v>45107</v>
      </c>
      <c r="D6" s="11">
        <f>DATEVALUE("JUNE 30, "&amp;D9)</f>
        <v>44742</v>
      </c>
      <c r="F6" s="3"/>
    </row>
    <row r="7" spans="2:6" ht="15" customHeight="1" x14ac:dyDescent="0.35">
      <c r="B7" s="12"/>
      <c r="C7" s="11"/>
      <c r="D7" s="13"/>
      <c r="F7" s="3"/>
    </row>
    <row r="8" spans="2:6" ht="15" customHeight="1" x14ac:dyDescent="0.35">
      <c r="B8" s="12"/>
      <c r="C8" s="13"/>
      <c r="D8" s="14"/>
      <c r="F8" s="3"/>
    </row>
    <row r="9" spans="2:6" ht="15" customHeight="1" x14ac:dyDescent="0.35">
      <c r="B9" s="12"/>
      <c r="C9" s="15">
        <f>C3+1</f>
        <v>2024</v>
      </c>
      <c r="D9" s="16">
        <f>C3-1</f>
        <v>2022</v>
      </c>
      <c r="F9" s="3"/>
    </row>
    <row r="10" spans="2:6" ht="15" customHeight="1" x14ac:dyDescent="0.35">
      <c r="B10" s="12"/>
      <c r="C10" s="17">
        <f>C9+1</f>
        <v>2025</v>
      </c>
      <c r="D10" s="14"/>
      <c r="F10" s="3"/>
    </row>
    <row r="11" spans="2:6" ht="15" customHeight="1" x14ac:dyDescent="0.35">
      <c r="B11" s="12"/>
      <c r="C11" s="17">
        <f>C10+1</f>
        <v>2026</v>
      </c>
      <c r="D11" s="14"/>
      <c r="F11" s="3"/>
    </row>
    <row r="12" spans="2:6" ht="15" customHeight="1" x14ac:dyDescent="0.35">
      <c r="B12" s="12"/>
      <c r="C12" s="17">
        <f>C11+1</f>
        <v>2027</v>
      </c>
      <c r="D12" s="14"/>
      <c r="F12" s="3"/>
    </row>
    <row r="13" spans="2:6" ht="15" customHeight="1" x14ac:dyDescent="0.35">
      <c r="B13" s="12"/>
      <c r="C13" s="17">
        <f>C12+1</f>
        <v>2028</v>
      </c>
      <c r="D13" s="14"/>
      <c r="F13" s="3"/>
    </row>
    <row r="14" spans="2:6" ht="15" customHeight="1" x14ac:dyDescent="0.35">
      <c r="B14" s="12"/>
      <c r="C14" s="18" t="s">
        <v>5</v>
      </c>
      <c r="D14" s="14"/>
      <c r="F14" s="3"/>
    </row>
    <row r="15" spans="2:6" ht="15" customHeight="1" x14ac:dyDescent="0.35">
      <c r="B15" s="12"/>
      <c r="C15" s="18" t="s">
        <v>6</v>
      </c>
      <c r="D15" s="14"/>
      <c r="F15" s="3"/>
    </row>
    <row r="16" spans="2:6" ht="15" customHeight="1" x14ac:dyDescent="0.35">
      <c r="B16" s="12"/>
      <c r="C16" s="18" t="s">
        <v>7</v>
      </c>
      <c r="D16" s="14"/>
      <c r="F16" s="3"/>
    </row>
    <row r="17" spans="2:6" ht="15" customHeight="1" x14ac:dyDescent="0.35">
      <c r="B17" s="12"/>
      <c r="C17" s="18" t="s">
        <v>8</v>
      </c>
      <c r="D17" s="19"/>
      <c r="F17" s="3"/>
    </row>
    <row r="18" spans="2:6" ht="15" customHeight="1" x14ac:dyDescent="0.35">
      <c r="B18" s="12"/>
      <c r="C18" s="18" t="s">
        <v>9</v>
      </c>
      <c r="D18" s="19"/>
      <c r="F18" s="3"/>
    </row>
    <row r="19" spans="2:6" ht="15" customHeight="1" x14ac:dyDescent="0.35">
      <c r="B19" s="12"/>
      <c r="C19" s="18" t="s">
        <v>10</v>
      </c>
      <c r="D19" s="19"/>
      <c r="F19" s="3"/>
    </row>
    <row r="20" spans="2:6" ht="15" customHeight="1" x14ac:dyDescent="0.35">
      <c r="B20" s="12"/>
      <c r="C20" s="18" t="s">
        <v>11</v>
      </c>
      <c r="D20" s="19"/>
      <c r="F20" s="3"/>
    </row>
    <row r="21" spans="2:6" ht="15" customHeight="1" x14ac:dyDescent="0.35">
      <c r="B21" s="12"/>
      <c r="C21" s="20"/>
      <c r="D21" s="19"/>
      <c r="F21" s="3"/>
    </row>
    <row r="22" spans="2:6" ht="37.5" customHeight="1" x14ac:dyDescent="0.35">
      <c r="B22" s="12" t="s">
        <v>12</v>
      </c>
      <c r="C22" s="20" t="str">
        <f>"FOR THE YEAR ENDED "&amp;UPPER(TEXT(C6,"MMMM d, yyyy"))</f>
        <v>FOR THE YEAR ENDED JUNE 30, 2023</v>
      </c>
      <c r="D22" s="14"/>
      <c r="F22" s="3"/>
    </row>
    <row r="23" spans="2:6" ht="37.5" customHeight="1" x14ac:dyDescent="0.35">
      <c r="B23" s="21"/>
      <c r="C23" s="22"/>
      <c r="D23" s="23"/>
      <c r="F23" s="3"/>
    </row>
    <row r="24" spans="2:6" ht="15" customHeight="1" x14ac:dyDescent="0.35">
      <c r="B24" s="8"/>
      <c r="C24" s="8"/>
      <c r="D24" s="8"/>
      <c r="E24" s="8"/>
    </row>
    <row r="25" spans="2:6" ht="15" customHeight="1" x14ac:dyDescent="0.35">
      <c r="B25" s="14" t="s">
        <v>13</v>
      </c>
      <c r="C25" s="24" t="s">
        <v>14</v>
      </c>
    </row>
    <row r="26" spans="2:6" ht="15" customHeight="1" x14ac:dyDescent="0.25"/>
    <row r="27" spans="2:6" ht="15" customHeight="1" x14ac:dyDescent="0.25"/>
    <row r="28" spans="2:6" ht="15" customHeight="1" x14ac:dyDescent="0.25"/>
    <row r="29" spans="2:6" ht="15" customHeight="1" x14ac:dyDescent="0.25"/>
    <row r="30" spans="2:6" ht="15" customHeight="1" x14ac:dyDescent="0.25"/>
    <row r="31" spans="2:6" ht="15" customHeight="1" x14ac:dyDescent="0.25"/>
    <row r="32" spans="2: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sheetData>
  <mergeCells count="1">
    <mergeCell ref="B2:C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0"/>
  <sheetViews>
    <sheetView showRuler="0" workbookViewId="0">
      <selection activeCell="A27" sqref="A27:I28"/>
    </sheetView>
  </sheetViews>
  <sheetFormatPr defaultColWidth="13.1796875" defaultRowHeight="12.5" x14ac:dyDescent="0.25"/>
  <cols>
    <col min="1" max="9" width="12" customWidth="1"/>
  </cols>
  <sheetData>
    <row r="1" spans="1:9" ht="17.5" customHeight="1" x14ac:dyDescent="0.35">
      <c r="A1" s="344" t="s">
        <v>221</v>
      </c>
      <c r="B1" s="48"/>
      <c r="C1" s="48"/>
      <c r="D1" s="48"/>
      <c r="E1" s="48"/>
      <c r="F1" s="48"/>
      <c r="G1" s="48"/>
      <c r="H1" s="48"/>
      <c r="I1" s="48"/>
    </row>
    <row r="2" spans="1:9" ht="17.5" customHeight="1" x14ac:dyDescent="0.35">
      <c r="A2" s="48"/>
      <c r="B2" s="48"/>
      <c r="C2" s="48"/>
      <c r="D2" s="48"/>
      <c r="E2" s="48"/>
      <c r="F2" s="48"/>
      <c r="G2" s="48"/>
      <c r="H2" s="48"/>
      <c r="I2" s="48"/>
    </row>
    <row r="3" spans="1:9" ht="17.5" customHeight="1" x14ac:dyDescent="0.25">
      <c r="A3" s="406" t="s">
        <v>515</v>
      </c>
      <c r="B3" s="406"/>
      <c r="C3" s="406"/>
      <c r="D3" s="406"/>
      <c r="E3" s="406"/>
      <c r="F3" s="406"/>
      <c r="G3" s="406"/>
      <c r="H3" s="406"/>
      <c r="I3" s="406"/>
    </row>
    <row r="4" spans="1:9" ht="17.5" customHeight="1" x14ac:dyDescent="0.25">
      <c r="A4" s="406"/>
      <c r="B4" s="406"/>
      <c r="C4" s="406"/>
      <c r="D4" s="406"/>
      <c r="E4" s="406"/>
      <c r="F4" s="406"/>
      <c r="G4" s="406"/>
      <c r="H4" s="406"/>
      <c r="I4" s="406"/>
    </row>
    <row r="5" spans="1:9" ht="17.5" customHeight="1" x14ac:dyDescent="0.25">
      <c r="A5" s="406"/>
      <c r="B5" s="406"/>
      <c r="C5" s="406"/>
      <c r="D5" s="406"/>
      <c r="E5" s="406"/>
      <c r="F5" s="406"/>
      <c r="G5" s="406"/>
      <c r="H5" s="406"/>
      <c r="I5" s="406"/>
    </row>
    <row r="6" spans="1:9" ht="17.5" customHeight="1" x14ac:dyDescent="0.25">
      <c r="A6" s="406"/>
      <c r="B6" s="406"/>
      <c r="C6" s="406"/>
      <c r="D6" s="406"/>
      <c r="E6" s="406"/>
      <c r="F6" s="406"/>
      <c r="G6" s="406"/>
      <c r="H6" s="406"/>
      <c r="I6" s="406"/>
    </row>
    <row r="7" spans="1:9" ht="17.5" customHeight="1" x14ac:dyDescent="0.25">
      <c r="A7" s="406"/>
      <c r="B7" s="406"/>
      <c r="C7" s="406"/>
      <c r="D7" s="406"/>
      <c r="E7" s="406"/>
      <c r="F7" s="406"/>
      <c r="G7" s="406"/>
      <c r="H7" s="406"/>
      <c r="I7" s="406"/>
    </row>
    <row r="8" spans="1:9" ht="17.5" customHeight="1" x14ac:dyDescent="0.35">
      <c r="A8" s="48"/>
      <c r="B8" s="48"/>
      <c r="C8" s="48"/>
      <c r="D8" s="48"/>
      <c r="E8" s="48"/>
      <c r="F8" s="48"/>
      <c r="G8" s="48"/>
      <c r="H8" s="48"/>
      <c r="I8" s="48"/>
    </row>
    <row r="9" spans="1:9" ht="17.5" customHeight="1" x14ac:dyDescent="0.35">
      <c r="A9" s="371" t="s">
        <v>222</v>
      </c>
      <c r="B9" s="371"/>
      <c r="C9" s="371"/>
      <c r="D9" s="371"/>
      <c r="E9" s="371"/>
      <c r="F9" s="371"/>
      <c r="G9" s="371"/>
      <c r="H9" s="371"/>
      <c r="I9" s="371"/>
    </row>
    <row r="10" spans="1:9" ht="17.5" customHeight="1" x14ac:dyDescent="0.35">
      <c r="A10" s="48"/>
      <c r="B10" s="48"/>
      <c r="C10" s="48"/>
      <c r="D10" s="48"/>
      <c r="E10" s="48"/>
      <c r="F10" s="48"/>
      <c r="G10" s="48"/>
      <c r="H10" s="48"/>
      <c r="I10" s="48"/>
    </row>
    <row r="11" spans="1:9" ht="17.5" customHeight="1" x14ac:dyDescent="0.35">
      <c r="A11" s="371" t="s">
        <v>223</v>
      </c>
      <c r="B11" s="371"/>
      <c r="C11" s="371"/>
      <c r="D11" s="371"/>
      <c r="E11" s="371"/>
      <c r="F11" s="371"/>
      <c r="G11" s="371"/>
      <c r="H11" s="371"/>
      <c r="I11" s="371"/>
    </row>
    <row r="12" spans="1:9" ht="17.5" customHeight="1" x14ac:dyDescent="0.35">
      <c r="A12" s="48"/>
      <c r="B12" s="48"/>
      <c r="C12" s="48"/>
      <c r="D12" s="48"/>
      <c r="E12" s="48"/>
      <c r="F12" s="48"/>
      <c r="G12" s="48"/>
      <c r="H12" s="48"/>
      <c r="I12" s="48"/>
    </row>
    <row r="13" spans="1:9" ht="17.5" customHeight="1" x14ac:dyDescent="0.25">
      <c r="A13" s="406" t="s">
        <v>224</v>
      </c>
      <c r="B13" s="406"/>
      <c r="C13" s="406"/>
      <c r="D13" s="406"/>
      <c r="E13" s="406"/>
      <c r="F13" s="406"/>
      <c r="G13" s="406"/>
      <c r="H13" s="406"/>
      <c r="I13" s="406"/>
    </row>
    <row r="14" spans="1:9" ht="17.5" customHeight="1" x14ac:dyDescent="0.25">
      <c r="A14" s="406"/>
      <c r="B14" s="406"/>
      <c r="C14" s="406"/>
      <c r="D14" s="406"/>
      <c r="E14" s="406"/>
      <c r="F14" s="406"/>
      <c r="G14" s="406"/>
      <c r="H14" s="406"/>
      <c r="I14" s="406"/>
    </row>
    <row r="15" spans="1:9" ht="17.5" customHeight="1" x14ac:dyDescent="0.25">
      <c r="A15" s="178"/>
      <c r="B15" s="178"/>
      <c r="C15" s="178"/>
      <c r="D15" s="178"/>
      <c r="E15" s="178"/>
      <c r="F15" s="178"/>
      <c r="G15" s="178"/>
      <c r="H15" s="178"/>
      <c r="I15" s="178"/>
    </row>
    <row r="16" spans="1:9" ht="17.5" customHeight="1" x14ac:dyDescent="0.35">
      <c r="A16" s="48"/>
      <c r="B16" s="48"/>
      <c r="C16" s="48"/>
      <c r="D16" s="48"/>
      <c r="E16" s="48"/>
      <c r="F16" s="48"/>
      <c r="G16" s="48"/>
      <c r="H16" s="48"/>
      <c r="I16" s="48"/>
    </row>
    <row r="17" spans="1:9" ht="17.5" customHeight="1" x14ac:dyDescent="0.35">
      <c r="A17" s="371" t="s">
        <v>225</v>
      </c>
      <c r="B17" s="371"/>
      <c r="C17" s="371"/>
      <c r="D17" s="371"/>
      <c r="E17" s="371"/>
      <c r="F17" s="371"/>
      <c r="G17" s="371"/>
      <c r="H17" s="371"/>
      <c r="I17" s="371"/>
    </row>
    <row r="18" spans="1:9" ht="17.5" customHeight="1" x14ac:dyDescent="0.35">
      <c r="A18" s="48"/>
      <c r="B18" s="48"/>
      <c r="C18" s="48"/>
      <c r="D18" s="48"/>
      <c r="E18" s="48"/>
      <c r="F18" s="48"/>
      <c r="G18" s="48"/>
      <c r="H18" s="48"/>
      <c r="I18" s="48"/>
    </row>
    <row r="19" spans="1:9" ht="17.5" customHeight="1" x14ac:dyDescent="0.25">
      <c r="A19" s="406" t="s">
        <v>226</v>
      </c>
      <c r="B19" s="406"/>
      <c r="C19" s="406"/>
      <c r="D19" s="406"/>
      <c r="E19" s="406"/>
      <c r="F19" s="406"/>
      <c r="G19" s="406"/>
      <c r="H19" s="406"/>
      <c r="I19" s="406"/>
    </row>
    <row r="20" spans="1:9" ht="17.5" customHeight="1" x14ac:dyDescent="0.25">
      <c r="A20" s="406"/>
      <c r="B20" s="406"/>
      <c r="C20" s="406"/>
      <c r="D20" s="406"/>
      <c r="E20" s="406"/>
      <c r="F20" s="406"/>
      <c r="G20" s="406"/>
      <c r="H20" s="406"/>
      <c r="I20" s="406"/>
    </row>
    <row r="21" spans="1:9" ht="17.5" customHeight="1" x14ac:dyDescent="0.35">
      <c r="A21" s="48"/>
      <c r="B21" s="48"/>
      <c r="C21" s="48"/>
      <c r="D21" s="48"/>
      <c r="E21" s="48"/>
      <c r="F21" s="48"/>
      <c r="G21" s="48"/>
      <c r="H21" s="48"/>
      <c r="I21" s="48"/>
    </row>
    <row r="22" spans="1:9" ht="17.5" customHeight="1" x14ac:dyDescent="0.25">
      <c r="A22" s="406" t="s">
        <v>227</v>
      </c>
      <c r="B22" s="406"/>
      <c r="C22" s="406"/>
      <c r="D22" s="406"/>
      <c r="E22" s="406"/>
      <c r="F22" s="406"/>
      <c r="G22" s="406"/>
      <c r="H22" s="406"/>
      <c r="I22" s="406"/>
    </row>
    <row r="23" spans="1:9" ht="17.5" customHeight="1" x14ac:dyDescent="0.25">
      <c r="A23" s="406"/>
      <c r="B23" s="406"/>
      <c r="C23" s="406"/>
      <c r="D23" s="406"/>
      <c r="E23" s="406"/>
      <c r="F23" s="406"/>
      <c r="G23" s="406"/>
      <c r="H23" s="406"/>
      <c r="I23" s="406"/>
    </row>
    <row r="24" spans="1:9" ht="17.5" customHeight="1" x14ac:dyDescent="0.35">
      <c r="A24" s="48"/>
      <c r="B24" s="48"/>
      <c r="C24" s="48"/>
      <c r="D24" s="48"/>
      <c r="E24" s="48"/>
      <c r="F24" s="48"/>
      <c r="G24" s="48"/>
      <c r="H24" s="48"/>
      <c r="I24" s="48"/>
    </row>
    <row r="25" spans="1:9" ht="17.5" customHeight="1" x14ac:dyDescent="0.35">
      <c r="A25" s="371" t="s">
        <v>228</v>
      </c>
      <c r="B25" s="371"/>
      <c r="C25" s="371"/>
      <c r="D25" s="371"/>
      <c r="E25" s="371"/>
      <c r="F25" s="371"/>
      <c r="G25" s="371"/>
      <c r="H25" s="371"/>
      <c r="I25" s="371"/>
    </row>
    <row r="26" spans="1:9" ht="17.5" customHeight="1" x14ac:dyDescent="0.35">
      <c r="A26" s="48"/>
      <c r="B26" s="48"/>
      <c r="C26" s="48"/>
      <c r="D26" s="48"/>
      <c r="E26" s="48"/>
      <c r="F26" s="48"/>
      <c r="G26" s="48"/>
      <c r="H26" s="48"/>
      <c r="I26" s="48"/>
    </row>
    <row r="27" spans="1:9" ht="26.65" customHeight="1" x14ac:dyDescent="0.25">
      <c r="A27" s="406" t="s">
        <v>229</v>
      </c>
      <c r="B27" s="406"/>
      <c r="C27" s="406"/>
      <c r="D27" s="406"/>
      <c r="E27" s="406"/>
      <c r="F27" s="406"/>
      <c r="G27" s="406"/>
      <c r="H27" s="406"/>
      <c r="I27" s="406"/>
    </row>
    <row r="28" spans="1:9" ht="21.75" customHeight="1" x14ac:dyDescent="0.25">
      <c r="A28" s="406"/>
      <c r="B28" s="406"/>
      <c r="C28" s="406"/>
      <c r="D28" s="406"/>
      <c r="E28" s="406"/>
      <c r="F28" s="406"/>
      <c r="G28" s="406"/>
      <c r="H28" s="406"/>
      <c r="I28" s="406"/>
    </row>
    <row r="29" spans="1:9" ht="17.5" customHeight="1" x14ac:dyDescent="0.35">
      <c r="A29" s="48"/>
      <c r="B29" s="48"/>
      <c r="C29" s="48"/>
      <c r="D29" s="48"/>
      <c r="E29" s="48"/>
      <c r="F29" s="48"/>
      <c r="G29" s="48"/>
      <c r="H29" s="48"/>
      <c r="I29" s="48"/>
    </row>
    <row r="30" spans="1:9" ht="17.5" customHeight="1" x14ac:dyDescent="0.35">
      <c r="A30" s="371" t="s">
        <v>230</v>
      </c>
      <c r="B30" s="371"/>
      <c r="C30" s="371"/>
      <c r="D30" s="371"/>
      <c r="E30" s="371"/>
      <c r="F30" s="371"/>
      <c r="G30" s="371"/>
      <c r="H30" s="371"/>
      <c r="I30" s="371"/>
    </row>
    <row r="31" spans="1:9" ht="17.5" customHeight="1" x14ac:dyDescent="0.35">
      <c r="A31" s="48"/>
      <c r="B31" s="48"/>
      <c r="C31" s="48"/>
      <c r="D31" s="48"/>
      <c r="E31" s="48"/>
      <c r="F31" s="48"/>
      <c r="G31" s="48"/>
      <c r="H31" s="48"/>
      <c r="I31" s="48"/>
    </row>
    <row r="32" spans="1:9" ht="17.5" customHeight="1" x14ac:dyDescent="0.25">
      <c r="A32" s="406" t="s">
        <v>231</v>
      </c>
      <c r="B32" s="406"/>
      <c r="C32" s="406"/>
      <c r="D32" s="406"/>
      <c r="E32" s="406"/>
      <c r="F32" s="406"/>
      <c r="G32" s="406"/>
      <c r="H32" s="406"/>
      <c r="I32" s="406"/>
    </row>
    <row r="33" spans="1:9" ht="17.5" customHeight="1" x14ac:dyDescent="0.25">
      <c r="A33" s="406"/>
      <c r="B33" s="406"/>
      <c r="C33" s="406"/>
      <c r="D33" s="406"/>
      <c r="E33" s="406"/>
      <c r="F33" s="406"/>
      <c r="G33" s="406"/>
      <c r="H33" s="406"/>
      <c r="I33" s="406"/>
    </row>
    <row r="34" spans="1:9" ht="17.5" customHeight="1" x14ac:dyDescent="0.35">
      <c r="A34" s="48"/>
      <c r="B34" s="48"/>
      <c r="C34" s="48"/>
      <c r="D34" s="48"/>
      <c r="E34" s="48"/>
      <c r="F34" s="48"/>
      <c r="G34" s="48"/>
      <c r="H34" s="48"/>
      <c r="I34" s="48"/>
    </row>
    <row r="35" spans="1:9" ht="17.5" customHeight="1" x14ac:dyDescent="0.35">
      <c r="A35" s="371" t="s">
        <v>232</v>
      </c>
      <c r="B35" s="371"/>
      <c r="C35" s="371"/>
      <c r="D35" s="371"/>
      <c r="E35" s="371"/>
      <c r="F35" s="371"/>
      <c r="G35" s="371"/>
      <c r="H35" s="371"/>
      <c r="I35" s="371"/>
    </row>
    <row r="36" spans="1:9" ht="15" customHeight="1" x14ac:dyDescent="0.25"/>
    <row r="37" spans="1:9" ht="15" customHeight="1" x14ac:dyDescent="0.25"/>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47" spans="1:9" ht="15" customHeight="1" x14ac:dyDescent="0.25"/>
    <row r="48" spans="1:9" ht="15" customHeight="1" x14ac:dyDescent="0.25"/>
    <row r="49" ht="15" customHeight="1" x14ac:dyDescent="0.25"/>
    <row r="50" ht="15" customHeight="1" x14ac:dyDescent="0.25"/>
  </sheetData>
  <mergeCells count="12">
    <mergeCell ref="A3:I7"/>
    <mergeCell ref="A13:I14"/>
    <mergeCell ref="A9:I9"/>
    <mergeCell ref="A11:I11"/>
    <mergeCell ref="A17:I17"/>
    <mergeCell ref="A35:I35"/>
    <mergeCell ref="A19:I20"/>
    <mergeCell ref="A22:I23"/>
    <mergeCell ref="A30:I30"/>
    <mergeCell ref="A32:I33"/>
    <mergeCell ref="A27:I28"/>
    <mergeCell ref="A25:I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0"/>
  <sheetViews>
    <sheetView showRuler="0" workbookViewId="0">
      <selection activeCell="D14" sqref="D14"/>
    </sheetView>
  </sheetViews>
  <sheetFormatPr defaultColWidth="13.1796875" defaultRowHeight="12.5" x14ac:dyDescent="0.25"/>
  <cols>
    <col min="1" max="1" width="21.453125" customWidth="1"/>
    <col min="2" max="2" width="1.453125" customWidth="1"/>
    <col min="3" max="3" width="2" customWidth="1"/>
    <col min="4" max="4" width="18.1796875" customWidth="1"/>
    <col min="5" max="5" width="2.54296875" customWidth="1"/>
    <col min="6" max="6" width="18.1796875" customWidth="1"/>
    <col min="7" max="7" width="2.453125" customWidth="1"/>
    <col min="8" max="8" width="21.7265625" customWidth="1"/>
    <col min="9" max="9" width="2.81640625" customWidth="1"/>
    <col min="10" max="10" width="18.1796875" customWidth="1"/>
    <col min="11" max="11" width="1.7265625" customWidth="1"/>
    <col min="12" max="12" width="18.1796875" customWidth="1"/>
  </cols>
  <sheetData>
    <row r="1" spans="1:12" ht="17.5" customHeight="1" x14ac:dyDescent="0.3">
      <c r="A1" s="26" t="s">
        <v>233</v>
      </c>
      <c r="B1" s="26"/>
      <c r="C1" s="19"/>
      <c r="D1" s="19"/>
      <c r="E1" s="19"/>
      <c r="F1" s="19"/>
      <c r="G1" s="19"/>
      <c r="H1" s="19"/>
      <c r="I1" s="19"/>
      <c r="J1" s="19"/>
      <c r="K1" s="19"/>
      <c r="L1" s="24" t="str">
        <f>'AFR81'!I1</f>
        <v>(4/25)</v>
      </c>
    </row>
    <row r="2" spans="1:12" ht="17.5" customHeight="1" x14ac:dyDescent="0.3">
      <c r="A2" s="27"/>
      <c r="B2" s="26"/>
      <c r="C2" s="19"/>
      <c r="D2" s="19"/>
      <c r="E2" s="19"/>
      <c r="F2" s="19"/>
      <c r="G2" s="19"/>
      <c r="H2" s="19"/>
      <c r="I2" s="19"/>
      <c r="J2" s="19"/>
      <c r="K2" s="19"/>
      <c r="L2" s="19"/>
    </row>
    <row r="3" spans="1:12" ht="17.5" customHeight="1" x14ac:dyDescent="0.3">
      <c r="A3" s="351" t="s">
        <v>234</v>
      </c>
      <c r="B3" s="351"/>
      <c r="C3" s="351"/>
      <c r="D3" s="351"/>
      <c r="E3" s="351"/>
      <c r="F3" s="351"/>
      <c r="G3" s="351"/>
      <c r="H3" s="351"/>
      <c r="I3" s="351"/>
      <c r="J3" s="351"/>
      <c r="K3" s="351"/>
      <c r="L3" s="351"/>
    </row>
    <row r="4" spans="1:12" ht="17.5" customHeight="1" x14ac:dyDescent="0.3">
      <c r="A4" s="351" t="s">
        <v>145</v>
      </c>
      <c r="B4" s="351"/>
      <c r="C4" s="351"/>
      <c r="D4" s="351"/>
      <c r="E4" s="351"/>
      <c r="F4" s="351"/>
      <c r="G4" s="351"/>
      <c r="H4" s="351"/>
      <c r="I4" s="351"/>
      <c r="J4" s="351"/>
      <c r="K4" s="351"/>
      <c r="L4" s="351"/>
    </row>
    <row r="5" spans="1:12" ht="17.5" customHeight="1" x14ac:dyDescent="0.3">
      <c r="A5" s="351" t="s">
        <v>235</v>
      </c>
      <c r="B5" s="351"/>
      <c r="C5" s="351"/>
      <c r="D5" s="351"/>
      <c r="E5" s="351"/>
      <c r="F5" s="351"/>
      <c r="G5" s="351"/>
      <c r="H5" s="351"/>
      <c r="I5" s="351"/>
      <c r="J5" s="351"/>
      <c r="K5" s="351"/>
      <c r="L5" s="351"/>
    </row>
    <row r="6" spans="1:12" ht="17.5" customHeight="1" x14ac:dyDescent="0.3">
      <c r="A6" s="384" t="str">
        <f>'AFR82'!A6:G6</f>
        <v>FOR THE YEAR ENDED JUNE 30, 2025</v>
      </c>
      <c r="B6" s="354"/>
      <c r="C6" s="354"/>
      <c r="D6" s="384"/>
      <c r="E6" s="354"/>
      <c r="F6" s="354"/>
      <c r="G6" s="354"/>
      <c r="H6" s="354"/>
      <c r="I6" s="354"/>
      <c r="J6" s="354"/>
      <c r="K6" s="354"/>
      <c r="L6" s="354"/>
    </row>
    <row r="7" spans="1:12" ht="17.5" customHeight="1" x14ac:dyDescent="0.25">
      <c r="A7" s="355" t="s">
        <v>20</v>
      </c>
      <c r="B7" s="355"/>
      <c r="C7" s="355"/>
      <c r="D7" s="355"/>
      <c r="E7" s="355"/>
      <c r="F7" s="355"/>
      <c r="G7" s="355"/>
      <c r="H7" s="355"/>
      <c r="I7" s="355"/>
      <c r="J7" s="355"/>
      <c r="K7" s="355"/>
      <c r="L7" s="355"/>
    </row>
    <row r="8" spans="1:12" ht="17.5" customHeight="1" x14ac:dyDescent="0.35">
      <c r="A8" s="48"/>
      <c r="B8" s="48"/>
      <c r="C8" s="48"/>
      <c r="D8" s="48"/>
      <c r="E8" s="48"/>
      <c r="F8" s="48"/>
      <c r="G8" s="48"/>
      <c r="H8" s="48"/>
      <c r="I8" s="47"/>
      <c r="J8" s="48"/>
      <c r="K8" s="48"/>
      <c r="L8" s="48"/>
    </row>
    <row r="9" spans="1:12" ht="17.5" customHeight="1" x14ac:dyDescent="0.3">
      <c r="A9" s="31" t="s">
        <v>44</v>
      </c>
      <c r="B9" s="412"/>
      <c r="C9" s="412"/>
      <c r="D9" s="412"/>
      <c r="E9" s="412"/>
      <c r="F9" s="412"/>
      <c r="G9" s="412"/>
      <c r="H9" s="412"/>
      <c r="I9" s="412"/>
      <c r="J9" s="412"/>
      <c r="K9" s="412"/>
      <c r="L9" s="412"/>
    </row>
    <row r="10" spans="1:12" ht="17.5" customHeight="1" x14ac:dyDescent="0.35">
      <c r="A10" s="48"/>
      <c r="B10" s="51"/>
      <c r="C10" s="51"/>
      <c r="D10" s="69"/>
      <c r="E10" s="69"/>
      <c r="F10" s="69"/>
      <c r="G10" s="51"/>
      <c r="H10" s="51"/>
      <c r="I10" s="51"/>
      <c r="J10" s="51"/>
      <c r="K10" s="51"/>
      <c r="L10" s="51"/>
    </row>
    <row r="11" spans="1:12" ht="17.5" customHeight="1" x14ac:dyDescent="0.35">
      <c r="A11" s="48"/>
      <c r="B11" s="48"/>
      <c r="C11" s="48"/>
      <c r="D11" s="48"/>
      <c r="E11" s="48"/>
      <c r="F11" s="48"/>
      <c r="G11" s="48"/>
      <c r="H11" s="48"/>
      <c r="I11" s="48"/>
      <c r="J11" s="48"/>
      <c r="K11" s="48"/>
      <c r="L11" s="48"/>
    </row>
    <row r="12" spans="1:12" ht="17.5" customHeight="1" x14ac:dyDescent="0.35">
      <c r="A12" s="48"/>
      <c r="B12" s="48"/>
      <c r="C12" s="48"/>
      <c r="D12" s="48"/>
      <c r="E12" s="48"/>
      <c r="F12" s="409" t="s">
        <v>236</v>
      </c>
      <c r="G12" s="409"/>
      <c r="H12" s="409"/>
      <c r="I12" s="409"/>
      <c r="J12" s="409"/>
      <c r="K12" s="48"/>
      <c r="L12" s="48"/>
    </row>
    <row r="13" spans="1:12" ht="44.15" customHeight="1" x14ac:dyDescent="0.35">
      <c r="A13" s="86" t="s">
        <v>237</v>
      </c>
      <c r="B13" s="87"/>
      <c r="C13" s="409" t="s">
        <v>238</v>
      </c>
      <c r="D13" s="409"/>
      <c r="E13" s="87"/>
      <c r="F13" s="82" t="s">
        <v>239</v>
      </c>
      <c r="G13" s="80"/>
      <c r="H13" s="82" t="s">
        <v>240</v>
      </c>
      <c r="I13" s="80"/>
      <c r="J13" s="82" t="s">
        <v>241</v>
      </c>
      <c r="K13" s="87"/>
      <c r="L13" s="86" t="s">
        <v>242</v>
      </c>
    </row>
    <row r="14" spans="1:12" ht="17.5" customHeight="1" x14ac:dyDescent="0.3">
      <c r="A14" s="85"/>
      <c r="B14" s="81"/>
      <c r="C14" s="67" t="s">
        <v>49</v>
      </c>
      <c r="D14" s="85"/>
      <c r="E14" s="81"/>
      <c r="F14" s="85"/>
      <c r="G14" s="81"/>
      <c r="H14" s="85"/>
      <c r="I14" s="81"/>
      <c r="J14" s="85"/>
      <c r="K14" s="81"/>
      <c r="L14" s="38">
        <f>-D14+F14+H14+J14</f>
        <v>0</v>
      </c>
    </row>
    <row r="15" spans="1:12" ht="17.5" customHeight="1" x14ac:dyDescent="0.35">
      <c r="A15" s="81"/>
      <c r="B15" s="81"/>
      <c r="C15" s="48"/>
      <c r="D15" s="81"/>
      <c r="E15" s="81"/>
      <c r="F15" s="81"/>
      <c r="G15" s="81"/>
      <c r="H15" s="81"/>
      <c r="I15" s="81"/>
      <c r="J15" s="81"/>
      <c r="K15" s="81"/>
      <c r="L15" s="179">
        <f>-D15+F15+H15+J15</f>
        <v>0</v>
      </c>
    </row>
    <row r="16" spans="1:12" ht="17.5" customHeight="1" x14ac:dyDescent="0.35">
      <c r="A16" s="65"/>
      <c r="B16" s="81"/>
      <c r="C16" s="62"/>
      <c r="D16" s="65"/>
      <c r="E16" s="81"/>
      <c r="F16" s="65"/>
      <c r="G16" s="81"/>
      <c r="H16" s="65"/>
      <c r="I16" s="81"/>
      <c r="J16" s="65"/>
      <c r="K16" s="81"/>
      <c r="L16" s="179">
        <f>-D16+F16+H16+J16</f>
        <v>0</v>
      </c>
    </row>
    <row r="17" spans="1:12" ht="17.5" customHeight="1" x14ac:dyDescent="0.35">
      <c r="A17" s="51"/>
      <c r="B17" s="48"/>
      <c r="C17" s="51"/>
      <c r="D17" s="51"/>
      <c r="F17" s="69"/>
      <c r="H17" s="69"/>
      <c r="J17" s="69"/>
    </row>
    <row r="18" spans="1:12" ht="17.5" customHeight="1" x14ac:dyDescent="0.35">
      <c r="A18" s="48"/>
      <c r="B18" s="48"/>
      <c r="C18" s="48"/>
      <c r="D18" s="48"/>
      <c r="E18" s="48"/>
      <c r="F18" s="48"/>
      <c r="G18" s="48"/>
      <c r="H18" s="48"/>
      <c r="I18" s="48"/>
      <c r="J18" s="48"/>
      <c r="K18" s="48"/>
      <c r="L18" s="48"/>
    </row>
    <row r="19" spans="1:12" ht="17.5" customHeight="1" x14ac:dyDescent="0.35">
      <c r="A19" s="48"/>
      <c r="B19" s="48"/>
      <c r="C19" s="48"/>
      <c r="D19" s="48"/>
      <c r="E19" s="48"/>
      <c r="F19" s="48"/>
      <c r="G19" s="48"/>
      <c r="H19" s="48"/>
      <c r="I19" s="48"/>
      <c r="J19" s="48"/>
      <c r="K19" s="48"/>
      <c r="L19" s="48"/>
    </row>
    <row r="20" spans="1:12" ht="17.5" customHeight="1" x14ac:dyDescent="0.35">
      <c r="A20" s="410" t="s">
        <v>243</v>
      </c>
      <c r="B20" s="410"/>
      <c r="C20" s="410"/>
      <c r="D20" s="410"/>
      <c r="E20" s="410"/>
      <c r="F20" s="410"/>
      <c r="G20" s="410"/>
      <c r="H20" s="410"/>
      <c r="I20" s="410"/>
      <c r="J20" s="410"/>
      <c r="K20" s="48"/>
      <c r="L20" s="48"/>
    </row>
    <row r="21" spans="1:12" ht="17.5" customHeight="1" x14ac:dyDescent="0.35">
      <c r="A21" s="151"/>
      <c r="B21" s="48"/>
      <c r="C21" s="48"/>
      <c r="D21" s="48"/>
      <c r="F21" s="48"/>
      <c r="G21" s="48"/>
      <c r="H21" s="48"/>
      <c r="I21" s="48"/>
      <c r="J21" s="48"/>
      <c r="K21" s="48"/>
      <c r="L21" s="48"/>
    </row>
    <row r="22" spans="1:12" ht="17.5" customHeight="1" x14ac:dyDescent="0.35">
      <c r="A22" s="399" t="s">
        <v>244</v>
      </c>
      <c r="B22" s="399"/>
      <c r="C22" s="399"/>
      <c r="D22" s="399"/>
      <c r="E22" s="399"/>
      <c r="F22" s="399"/>
      <c r="G22" s="399"/>
      <c r="H22" s="399"/>
      <c r="I22" s="399"/>
      <c r="J22" s="399"/>
      <c r="K22" s="62"/>
      <c r="L22" s="65"/>
    </row>
    <row r="23" spans="1:12" ht="17.5" customHeight="1" x14ac:dyDescent="0.35">
      <c r="A23" s="399" t="s">
        <v>245</v>
      </c>
      <c r="B23" s="399"/>
      <c r="C23" s="399"/>
      <c r="D23" s="399"/>
      <c r="E23" s="399"/>
      <c r="F23" s="399"/>
      <c r="G23" s="399"/>
      <c r="H23" s="399"/>
      <c r="I23" s="399"/>
      <c r="J23" s="399"/>
      <c r="K23" s="93"/>
      <c r="L23" s="55"/>
    </row>
    <row r="24" spans="1:12" ht="17.5" customHeight="1" x14ac:dyDescent="0.35">
      <c r="A24" s="399" t="s">
        <v>246</v>
      </c>
      <c r="B24" s="399"/>
      <c r="C24" s="399"/>
      <c r="D24" s="399"/>
      <c r="E24" s="399"/>
      <c r="F24" s="399"/>
      <c r="G24" s="399"/>
      <c r="H24" s="399"/>
      <c r="I24" s="399"/>
      <c r="J24" s="399"/>
      <c r="K24" s="93"/>
      <c r="L24" s="55"/>
    </row>
    <row r="25" spans="1:12" ht="17.5" customHeight="1" x14ac:dyDescent="0.35">
      <c r="A25" s="399" t="s">
        <v>247</v>
      </c>
      <c r="B25" s="399"/>
      <c r="C25" s="399"/>
      <c r="D25" s="399"/>
      <c r="E25" s="399"/>
      <c r="F25" s="399"/>
      <c r="G25" s="399"/>
      <c r="H25" s="399"/>
      <c r="I25" s="399"/>
      <c r="J25" s="399"/>
      <c r="K25" s="93"/>
      <c r="L25" s="55"/>
    </row>
    <row r="26" spans="1:12" ht="17.5" customHeight="1" x14ac:dyDescent="0.35">
      <c r="A26" s="399" t="s">
        <v>248</v>
      </c>
      <c r="B26" s="399"/>
      <c r="C26" s="399"/>
      <c r="D26" s="399"/>
      <c r="E26" s="399"/>
      <c r="F26" s="399"/>
      <c r="G26" s="399"/>
      <c r="H26" s="399"/>
      <c r="I26" s="399"/>
      <c r="J26" s="399"/>
      <c r="K26" s="93"/>
      <c r="L26" s="55"/>
    </row>
    <row r="27" spans="1:12" ht="17.5" customHeight="1" x14ac:dyDescent="0.35">
      <c r="A27" s="410" t="s">
        <v>249</v>
      </c>
      <c r="B27" s="410"/>
      <c r="C27" s="410"/>
      <c r="D27" s="410"/>
      <c r="E27" s="410"/>
      <c r="F27" s="410"/>
      <c r="G27" s="410"/>
      <c r="H27" s="410"/>
      <c r="I27" s="410"/>
      <c r="J27" s="410"/>
      <c r="K27" s="93"/>
      <c r="L27" s="55"/>
    </row>
    <row r="28" spans="1:12" ht="17.5" customHeight="1" x14ac:dyDescent="0.35">
      <c r="A28" s="371" t="s">
        <v>250</v>
      </c>
      <c r="B28" s="371"/>
      <c r="C28" s="371"/>
      <c r="D28" s="371"/>
      <c r="E28" s="371"/>
      <c r="F28" s="371"/>
      <c r="G28" s="371"/>
      <c r="H28" s="371"/>
      <c r="I28" s="371"/>
      <c r="J28" s="371"/>
      <c r="K28" s="93"/>
      <c r="L28" s="34">
        <f>SUM(L22:L27)</f>
        <v>0</v>
      </c>
    </row>
    <row r="29" spans="1:12" ht="17.5" customHeight="1" x14ac:dyDescent="0.35">
      <c r="A29" s="411" t="s">
        <v>251</v>
      </c>
      <c r="B29" s="411"/>
      <c r="C29" s="411"/>
      <c r="D29" s="411"/>
      <c r="E29" s="411"/>
      <c r="F29" s="411"/>
      <c r="G29" s="411"/>
      <c r="H29" s="411"/>
      <c r="I29" s="411"/>
      <c r="J29" s="411"/>
      <c r="K29" s="93"/>
      <c r="L29" s="34">
        <f>L14+L15+L16+L28</f>
        <v>0</v>
      </c>
    </row>
    <row r="30" spans="1:12" ht="17.5" customHeight="1" x14ac:dyDescent="0.35">
      <c r="A30" s="410" t="s">
        <v>252</v>
      </c>
      <c r="B30" s="410"/>
      <c r="C30" s="410"/>
      <c r="D30" s="410"/>
      <c r="E30" s="410"/>
      <c r="F30" s="410"/>
      <c r="G30" s="410"/>
      <c r="H30" s="410"/>
      <c r="I30" s="410"/>
      <c r="J30" s="410"/>
      <c r="K30" s="93"/>
      <c r="L30" s="55"/>
    </row>
    <row r="31" spans="1:12" ht="18.25" customHeight="1" x14ac:dyDescent="0.35">
      <c r="A31" s="410" t="s">
        <v>253</v>
      </c>
      <c r="B31" s="410"/>
      <c r="C31" s="410"/>
      <c r="D31" s="410"/>
      <c r="E31" s="410"/>
      <c r="F31" s="410"/>
      <c r="G31" s="410"/>
      <c r="H31" s="410"/>
      <c r="I31" s="410"/>
      <c r="J31" s="410"/>
      <c r="K31" s="63" t="s">
        <v>49</v>
      </c>
      <c r="L31" s="91">
        <f>L29+L30</f>
        <v>0</v>
      </c>
    </row>
    <row r="32" spans="1:12" ht="18.25" customHeight="1" x14ac:dyDescent="0.35">
      <c r="A32" s="48"/>
      <c r="B32" s="48"/>
      <c r="C32" s="48"/>
      <c r="D32" s="48"/>
      <c r="E32" s="48"/>
      <c r="F32" s="48"/>
      <c r="G32" s="48"/>
      <c r="H32" s="48"/>
      <c r="I32" s="48"/>
      <c r="J32" s="48"/>
      <c r="K32" s="64"/>
      <c r="L32" s="64"/>
    </row>
    <row r="33" spans="1:12" ht="17.5" customHeight="1" x14ac:dyDescent="0.35">
      <c r="A33" s="371" t="s">
        <v>254</v>
      </c>
      <c r="B33" s="371"/>
      <c r="C33" s="371"/>
      <c r="D33" s="371"/>
      <c r="E33" s="371"/>
      <c r="F33" s="371"/>
      <c r="G33" s="371"/>
      <c r="H33" s="371"/>
      <c r="I33" s="371"/>
      <c r="J33" s="371"/>
      <c r="K33" s="371"/>
      <c r="L33" s="371"/>
    </row>
    <row r="34" spans="1:12" ht="17.5" customHeight="1" x14ac:dyDescent="0.35">
      <c r="A34" s="371" t="s">
        <v>148</v>
      </c>
      <c r="B34" s="371"/>
      <c r="C34" s="371"/>
      <c r="D34" s="371"/>
      <c r="E34" s="371"/>
      <c r="F34" s="371"/>
      <c r="G34" s="371"/>
      <c r="H34" s="371"/>
      <c r="I34" s="371"/>
      <c r="J34" s="371"/>
      <c r="K34" s="371"/>
      <c r="L34" s="371"/>
    </row>
    <row r="35" spans="1:12" ht="17.5" customHeight="1" x14ac:dyDescent="0.35">
      <c r="A35" s="48"/>
      <c r="B35" s="48"/>
      <c r="C35" s="48"/>
      <c r="D35" s="48"/>
      <c r="E35" s="48"/>
      <c r="F35" s="48"/>
      <c r="G35" s="48"/>
      <c r="H35" s="48"/>
      <c r="I35" s="48"/>
      <c r="J35" s="48"/>
      <c r="K35" s="48"/>
      <c r="L35" s="48"/>
    </row>
    <row r="36" spans="1:12" ht="17.5" customHeight="1" x14ac:dyDescent="0.3">
      <c r="A36" s="357" t="s">
        <v>255</v>
      </c>
      <c r="B36" s="357"/>
      <c r="C36" s="357"/>
      <c r="D36" s="357"/>
      <c r="E36" s="357"/>
      <c r="F36" s="357"/>
      <c r="G36" s="357"/>
      <c r="H36" s="357"/>
      <c r="I36" s="357"/>
      <c r="J36" s="357"/>
      <c r="K36" s="357"/>
      <c r="L36" s="357"/>
    </row>
    <row r="37" spans="1:12" ht="17.5" customHeight="1" x14ac:dyDescent="0.35">
      <c r="A37" s="48"/>
      <c r="B37" s="48"/>
      <c r="C37" s="48"/>
      <c r="D37" s="48"/>
      <c r="E37" s="48"/>
      <c r="F37" s="48"/>
      <c r="G37" s="48"/>
      <c r="H37" s="48"/>
      <c r="I37" s="48"/>
      <c r="J37" s="48"/>
      <c r="K37" s="48"/>
      <c r="L37" s="48"/>
    </row>
    <row r="38" spans="1:12" ht="17.5" customHeight="1" x14ac:dyDescent="0.35">
      <c r="A38" s="371" t="s">
        <v>256</v>
      </c>
      <c r="B38" s="371"/>
      <c r="C38" s="371"/>
      <c r="D38" s="371"/>
      <c r="E38" s="48"/>
      <c r="F38" s="65"/>
      <c r="G38" s="48"/>
      <c r="H38" s="48"/>
      <c r="I38" s="48"/>
      <c r="J38" s="48"/>
      <c r="K38" s="48"/>
      <c r="L38" s="48"/>
    </row>
    <row r="39" spans="1:12" ht="17.5" customHeight="1" x14ac:dyDescent="0.35">
      <c r="A39" s="371" t="s">
        <v>257</v>
      </c>
      <c r="B39" s="371"/>
      <c r="C39" s="371"/>
      <c r="D39" s="371"/>
      <c r="E39" s="48"/>
      <c r="F39" s="55"/>
      <c r="G39" s="48"/>
      <c r="H39" s="48"/>
      <c r="I39" s="48"/>
      <c r="J39" s="48"/>
      <c r="K39" s="48"/>
      <c r="L39" s="48"/>
    </row>
    <row r="40" spans="1:12" ht="18.25" customHeight="1" x14ac:dyDescent="0.35">
      <c r="A40" s="371" t="s">
        <v>141</v>
      </c>
      <c r="B40" s="371"/>
      <c r="C40" s="371"/>
      <c r="D40" s="371"/>
      <c r="E40" s="48"/>
      <c r="F40" s="180">
        <f>F39-F38</f>
        <v>0</v>
      </c>
      <c r="G40" s="48"/>
      <c r="H40" s="48"/>
      <c r="I40" s="48"/>
      <c r="J40" s="48"/>
      <c r="K40" s="48"/>
      <c r="L40" s="48"/>
    </row>
    <row r="41" spans="1:12" ht="18.25" customHeight="1" x14ac:dyDescent="0.35">
      <c r="A41" s="48"/>
      <c r="B41" s="48"/>
      <c r="C41" s="48"/>
      <c r="D41" s="48"/>
      <c r="E41" s="48"/>
      <c r="F41" s="64"/>
      <c r="G41" s="48"/>
      <c r="H41" s="48"/>
      <c r="I41" s="48"/>
      <c r="J41" s="48"/>
      <c r="K41" s="48"/>
      <c r="L41" s="48"/>
    </row>
    <row r="42" spans="1:12" ht="17.5" customHeight="1" x14ac:dyDescent="0.35">
      <c r="A42" s="371" t="s">
        <v>258</v>
      </c>
      <c r="B42" s="371"/>
      <c r="C42" s="371"/>
      <c r="D42" s="371"/>
      <c r="E42" s="372" t="s">
        <v>259</v>
      </c>
      <c r="F42" s="372"/>
      <c r="G42" s="372"/>
      <c r="H42" s="372"/>
      <c r="I42" s="372"/>
      <c r="J42" s="372"/>
      <c r="K42" s="372"/>
      <c r="L42" s="372"/>
    </row>
    <row r="43" spans="1:12" ht="17.5" customHeight="1" x14ac:dyDescent="0.35">
      <c r="A43" s="409"/>
      <c r="B43" s="354"/>
      <c r="C43" s="409"/>
      <c r="D43" s="409"/>
      <c r="E43" s="409"/>
      <c r="F43" s="409"/>
      <c r="G43" s="409"/>
      <c r="H43" s="409"/>
      <c r="I43" s="409"/>
      <c r="J43" s="409"/>
      <c r="K43" s="409"/>
      <c r="L43" s="409"/>
    </row>
    <row r="44" spans="1:12" ht="17.5" customHeight="1" x14ac:dyDescent="0.35">
      <c r="A44" s="407"/>
      <c r="B44" s="408"/>
      <c r="C44" s="407"/>
      <c r="D44" s="407"/>
      <c r="E44" s="407"/>
      <c r="F44" s="407"/>
      <c r="G44" s="407"/>
      <c r="H44" s="407"/>
      <c r="I44" s="407"/>
      <c r="J44" s="407"/>
      <c r="K44" s="407"/>
      <c r="L44" s="407"/>
    </row>
    <row r="45" spans="1:12" ht="17.5" customHeight="1" x14ac:dyDescent="0.35">
      <c r="A45" s="51"/>
      <c r="B45" s="51"/>
      <c r="C45" s="51"/>
      <c r="D45" s="51"/>
      <c r="E45" s="51"/>
      <c r="F45" s="51"/>
      <c r="G45" s="51"/>
      <c r="H45" s="51"/>
      <c r="I45" s="51"/>
      <c r="J45" s="51"/>
      <c r="K45" s="51"/>
      <c r="L45" s="51"/>
    </row>
    <row r="46" spans="1:12" ht="17.5" customHeight="1" x14ac:dyDescent="0.35">
      <c r="A46" s="124" t="s">
        <v>36</v>
      </c>
      <c r="B46" s="409"/>
      <c r="C46" s="409"/>
      <c r="D46" s="409"/>
      <c r="E46" s="409"/>
      <c r="F46" s="409"/>
      <c r="G46" s="409"/>
      <c r="H46" s="39" t="s">
        <v>37</v>
      </c>
      <c r="I46" s="349"/>
      <c r="J46" s="349"/>
      <c r="K46" s="349"/>
      <c r="L46" s="349"/>
    </row>
    <row r="47" spans="1:12" ht="15" customHeight="1" x14ac:dyDescent="0.3">
      <c r="B47" s="69"/>
      <c r="C47" s="69"/>
      <c r="D47" s="69"/>
      <c r="E47" s="69"/>
      <c r="F47" s="69"/>
      <c r="G47" s="69"/>
      <c r="I47" s="69"/>
      <c r="J47" s="69"/>
      <c r="K47" s="69"/>
      <c r="L47" s="69"/>
    </row>
    <row r="48" spans="1:12" ht="15" customHeight="1" x14ac:dyDescent="0.25"/>
    <row r="49" ht="15" customHeight="1" x14ac:dyDescent="0.25"/>
    <row r="50" ht="15" customHeight="1" x14ac:dyDescent="0.25"/>
  </sheetData>
  <mergeCells count="31">
    <mergeCell ref="A3:L3"/>
    <mergeCell ref="F12:J12"/>
    <mergeCell ref="C13:D13"/>
    <mergeCell ref="A20:J20"/>
    <mergeCell ref="A22:J22"/>
    <mergeCell ref="A5:L5"/>
    <mergeCell ref="A6:L6"/>
    <mergeCell ref="A7:L7"/>
    <mergeCell ref="B9:L9"/>
    <mergeCell ref="A4:L4"/>
    <mergeCell ref="A23:J23"/>
    <mergeCell ref="A24:J24"/>
    <mergeCell ref="A25:J25"/>
    <mergeCell ref="A26:J26"/>
    <mergeCell ref="A31:J31"/>
    <mergeCell ref="A27:J27"/>
    <mergeCell ref="A34:L34"/>
    <mergeCell ref="A33:L33"/>
    <mergeCell ref="A30:J30"/>
    <mergeCell ref="A29:J29"/>
    <mergeCell ref="A28:J28"/>
    <mergeCell ref="I46:L46"/>
    <mergeCell ref="E42:L42"/>
    <mergeCell ref="A36:L36"/>
    <mergeCell ref="A38:D38"/>
    <mergeCell ref="A40:D40"/>
    <mergeCell ref="A39:D39"/>
    <mergeCell ref="A42:D42"/>
    <mergeCell ref="A44:L44"/>
    <mergeCell ref="A43:L43"/>
    <mergeCell ref="B46:G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62"/>
  <sheetViews>
    <sheetView showRuler="0" workbookViewId="0">
      <selection activeCell="A6" sqref="A6:R6"/>
    </sheetView>
  </sheetViews>
  <sheetFormatPr defaultColWidth="13.1796875" defaultRowHeight="12.5" x14ac:dyDescent="0.25"/>
  <cols>
    <col min="1" max="1" width="22.453125" customWidth="1"/>
    <col min="2" max="2" width="1.7265625" customWidth="1"/>
    <col min="3" max="3" width="11.81640625" customWidth="1"/>
    <col min="4" max="4" width="6.54296875" customWidth="1"/>
    <col min="5" max="5" width="1.7265625" customWidth="1"/>
    <col min="6" max="6" width="11.81640625" customWidth="1"/>
    <col min="7" max="7" width="6.54296875" customWidth="1"/>
    <col min="8" max="8" width="1.7265625" customWidth="1"/>
    <col min="9" max="9" width="11.81640625" customWidth="1"/>
    <col min="10" max="10" width="6.54296875" customWidth="1"/>
    <col min="11" max="11" width="1.7265625" customWidth="1"/>
    <col min="12" max="12" width="11.81640625" customWidth="1"/>
    <col min="13" max="13" width="6.54296875" customWidth="1"/>
    <col min="14" max="14" width="1.7265625" customWidth="1"/>
    <col min="15" max="15" width="11.81640625" customWidth="1"/>
    <col min="16" max="16" width="6.54296875" customWidth="1"/>
    <col min="17" max="17" width="1.7265625" customWidth="1"/>
    <col min="18" max="18" width="11.81640625" customWidth="1"/>
    <col min="19" max="19" width="12" customWidth="1"/>
  </cols>
  <sheetData>
    <row r="1" spans="1:19" ht="17.5" customHeight="1" x14ac:dyDescent="0.35">
      <c r="A1" s="26" t="s">
        <v>260</v>
      </c>
      <c r="B1" s="197"/>
      <c r="C1" s="48"/>
      <c r="D1" s="48"/>
      <c r="E1" s="42"/>
      <c r="F1" s="48"/>
      <c r="G1" s="48"/>
      <c r="H1" s="87"/>
      <c r="I1" s="19"/>
      <c r="J1" s="28"/>
      <c r="K1" s="42"/>
      <c r="L1" s="19"/>
      <c r="M1" s="19"/>
      <c r="N1" s="87"/>
      <c r="O1" s="19"/>
      <c r="P1" s="19"/>
      <c r="Q1" s="87"/>
      <c r="R1" s="24" t="str">
        <f>'AFR82'!G1</f>
        <v>(4/25)</v>
      </c>
      <c r="S1" s="48"/>
    </row>
    <row r="2" spans="1:19" ht="17.5" customHeight="1" x14ac:dyDescent="0.35">
      <c r="A2" s="27"/>
      <c r="B2" s="197"/>
      <c r="C2" s="48"/>
      <c r="D2" s="48"/>
      <c r="E2" s="42"/>
      <c r="F2" s="48"/>
      <c r="G2" s="48"/>
      <c r="H2" s="87"/>
      <c r="I2" s="19"/>
      <c r="J2" s="28"/>
      <c r="K2" s="42"/>
      <c r="L2" s="19"/>
      <c r="M2" s="19"/>
      <c r="N2" s="87"/>
      <c r="O2" s="19"/>
      <c r="P2" s="19"/>
      <c r="Q2" s="87"/>
      <c r="R2" s="19"/>
      <c r="S2" s="48"/>
    </row>
    <row r="3" spans="1:19" ht="17.5" customHeight="1" x14ac:dyDescent="0.35">
      <c r="A3" s="356" t="s">
        <v>16</v>
      </c>
      <c r="B3" s="356"/>
      <c r="C3" s="356"/>
      <c r="D3" s="356"/>
      <c r="E3" s="356"/>
      <c r="F3" s="356"/>
      <c r="G3" s="356"/>
      <c r="H3" s="356"/>
      <c r="I3" s="356"/>
      <c r="J3" s="356"/>
      <c r="K3" s="356"/>
      <c r="L3" s="356"/>
      <c r="M3" s="356"/>
      <c r="N3" s="356"/>
      <c r="O3" s="356"/>
      <c r="P3" s="356"/>
      <c r="Q3" s="356"/>
      <c r="R3" s="356"/>
      <c r="S3" s="48"/>
    </row>
    <row r="4" spans="1:19" ht="17.5" customHeight="1" x14ac:dyDescent="0.35">
      <c r="A4" s="356" t="s">
        <v>17</v>
      </c>
      <c r="B4" s="356"/>
      <c r="C4" s="356"/>
      <c r="D4" s="356"/>
      <c r="E4" s="356"/>
      <c r="F4" s="356"/>
      <c r="G4" s="356"/>
      <c r="H4" s="356"/>
      <c r="I4" s="356"/>
      <c r="J4" s="356"/>
      <c r="K4" s="356"/>
      <c r="L4" s="356"/>
      <c r="M4" s="356"/>
      <c r="N4" s="356"/>
      <c r="O4" s="356"/>
      <c r="P4" s="356"/>
      <c r="Q4" s="356"/>
      <c r="R4" s="356"/>
      <c r="S4" s="48"/>
    </row>
    <row r="5" spans="1:19" ht="17.5" customHeight="1" x14ac:dyDescent="0.35">
      <c r="A5" s="356" t="s">
        <v>261</v>
      </c>
      <c r="B5" s="356"/>
      <c r="C5" s="356"/>
      <c r="D5" s="356"/>
      <c r="E5" s="356"/>
      <c r="F5" s="356"/>
      <c r="G5" s="356"/>
      <c r="H5" s="356"/>
      <c r="I5" s="356"/>
      <c r="J5" s="356"/>
      <c r="K5" s="356"/>
      <c r="L5" s="356"/>
      <c r="M5" s="356"/>
      <c r="N5" s="356"/>
      <c r="O5" s="356"/>
      <c r="P5" s="356"/>
      <c r="Q5" s="356"/>
      <c r="R5" s="356"/>
      <c r="S5" s="48"/>
    </row>
    <row r="6" spans="1:19" ht="17.5" customHeight="1" x14ac:dyDescent="0.35">
      <c r="A6" s="369" t="str">
        <f>'AFR82'!A6:G6</f>
        <v>FOR THE YEAR ENDED JUNE 30, 2025</v>
      </c>
      <c r="B6" s="354"/>
      <c r="C6" s="354"/>
      <c r="D6" s="354"/>
      <c r="E6" s="354"/>
      <c r="F6" s="354"/>
      <c r="G6" s="354"/>
      <c r="H6" s="354"/>
      <c r="I6" s="354"/>
      <c r="J6" s="369"/>
      <c r="K6" s="354"/>
      <c r="L6" s="354"/>
      <c r="M6" s="354"/>
      <c r="N6" s="354"/>
      <c r="O6" s="354"/>
      <c r="P6" s="354"/>
      <c r="Q6" s="354"/>
      <c r="R6" s="354"/>
      <c r="S6" s="48"/>
    </row>
    <row r="7" spans="1:19" ht="17.5" customHeight="1" x14ac:dyDescent="0.35">
      <c r="A7" s="355" t="s">
        <v>20</v>
      </c>
      <c r="B7" s="355"/>
      <c r="C7" s="355"/>
      <c r="D7" s="355"/>
      <c r="E7" s="355"/>
      <c r="F7" s="355"/>
      <c r="G7" s="355"/>
      <c r="H7" s="355"/>
      <c r="I7" s="355"/>
      <c r="J7" s="355"/>
      <c r="K7" s="355"/>
      <c r="L7" s="355"/>
      <c r="M7" s="355"/>
      <c r="N7" s="355"/>
      <c r="O7" s="355"/>
      <c r="P7" s="355"/>
      <c r="Q7" s="355"/>
      <c r="R7" s="355"/>
      <c r="S7" s="48"/>
    </row>
    <row r="8" spans="1:19" ht="17.5" customHeight="1" x14ac:dyDescent="0.35">
      <c r="A8" s="48"/>
      <c r="B8" s="48"/>
      <c r="C8" s="360" t="s">
        <v>117</v>
      </c>
      <c r="D8" s="360"/>
      <c r="E8" s="360"/>
      <c r="F8" s="360"/>
      <c r="G8" s="360"/>
      <c r="H8" s="360"/>
      <c r="I8" s="360"/>
      <c r="J8" s="360"/>
      <c r="K8" s="360"/>
      <c r="L8" s="360"/>
      <c r="M8" s="360"/>
      <c r="N8" s="360"/>
      <c r="O8" s="360"/>
      <c r="P8" s="360"/>
      <c r="Q8" s="360"/>
      <c r="R8" s="360"/>
      <c r="S8" s="48"/>
    </row>
    <row r="9" spans="1:19" ht="17.5" customHeight="1" x14ac:dyDescent="0.35">
      <c r="A9" s="412" t="s">
        <v>44</v>
      </c>
      <c r="B9" s="412"/>
      <c r="C9" s="412"/>
      <c r="D9" s="412"/>
      <c r="E9" s="412"/>
      <c r="F9" s="412"/>
      <c r="G9" s="412"/>
      <c r="H9" s="412"/>
      <c r="I9" s="412"/>
      <c r="J9" s="412"/>
      <c r="K9" s="412"/>
      <c r="L9" s="412"/>
      <c r="M9" s="412"/>
      <c r="N9" s="412"/>
      <c r="O9" s="412"/>
      <c r="P9" s="412"/>
      <c r="Q9" s="412"/>
      <c r="R9" s="412"/>
      <c r="S9" s="48"/>
    </row>
    <row r="10" spans="1:19" ht="17.5" customHeight="1" x14ac:dyDescent="0.35">
      <c r="A10" s="382" t="s">
        <v>262</v>
      </c>
      <c r="B10" s="382"/>
      <c r="C10" s="382"/>
      <c r="D10" s="382"/>
      <c r="E10" s="417"/>
      <c r="F10" s="417"/>
      <c r="G10" s="417"/>
      <c r="H10" s="417"/>
      <c r="I10" s="417"/>
      <c r="J10" s="417"/>
      <c r="K10" s="417"/>
      <c r="L10" s="417"/>
      <c r="M10" s="417"/>
      <c r="N10" s="417"/>
      <c r="O10" s="417"/>
      <c r="P10" s="417"/>
      <c r="Q10" s="417"/>
      <c r="R10" s="417"/>
      <c r="S10" s="48"/>
    </row>
    <row r="11" spans="1:19" ht="17.5" customHeight="1" x14ac:dyDescent="0.35">
      <c r="A11" s="48"/>
      <c r="B11" s="48"/>
      <c r="C11" s="48"/>
      <c r="D11" s="48"/>
      <c r="E11" s="67"/>
      <c r="F11" s="51"/>
      <c r="G11" s="51"/>
      <c r="H11" s="51"/>
      <c r="I11" s="51"/>
      <c r="J11" s="51"/>
      <c r="K11" s="67"/>
      <c r="L11" s="51"/>
      <c r="M11" s="51"/>
      <c r="N11" s="51"/>
      <c r="O11" s="51"/>
      <c r="P11" s="51"/>
      <c r="Q11" s="51"/>
      <c r="R11" s="51"/>
      <c r="S11" s="48"/>
    </row>
    <row r="12" spans="1:19" ht="24.25" customHeight="1" x14ac:dyDescent="0.25">
      <c r="A12" s="181" t="s">
        <v>263</v>
      </c>
      <c r="B12" s="193"/>
      <c r="C12" s="182" t="s">
        <v>264</v>
      </c>
      <c r="D12" s="70"/>
      <c r="E12" s="416" t="s">
        <v>118</v>
      </c>
      <c r="F12" s="416"/>
      <c r="G12" s="186"/>
      <c r="H12" s="416" t="s">
        <v>265</v>
      </c>
      <c r="I12" s="416"/>
      <c r="J12" s="70"/>
      <c r="K12" s="416" t="s">
        <v>266</v>
      </c>
      <c r="L12" s="416"/>
      <c r="M12" s="193"/>
      <c r="N12" s="416" t="s">
        <v>267</v>
      </c>
      <c r="O12" s="416"/>
      <c r="P12" s="193"/>
      <c r="Q12" s="416" t="s">
        <v>121</v>
      </c>
      <c r="R12" s="416"/>
      <c r="S12" s="193"/>
    </row>
    <row r="13" spans="1:19" ht="14.15" customHeight="1" x14ac:dyDescent="0.25">
      <c r="A13" s="183" t="s">
        <v>268</v>
      </c>
      <c r="B13" s="193"/>
      <c r="C13" s="199"/>
      <c r="D13" s="200"/>
      <c r="E13" s="184" t="s">
        <v>49</v>
      </c>
      <c r="F13" s="190"/>
      <c r="G13" s="193"/>
      <c r="H13" s="184" t="s">
        <v>49</v>
      </c>
      <c r="I13" s="190"/>
      <c r="J13" s="193"/>
      <c r="K13" s="184" t="s">
        <v>49</v>
      </c>
      <c r="L13" s="190"/>
      <c r="M13" s="193"/>
      <c r="N13" s="184" t="s">
        <v>49</v>
      </c>
      <c r="O13" s="190"/>
      <c r="P13" s="193"/>
      <c r="Q13" s="184" t="s">
        <v>49</v>
      </c>
      <c r="R13" s="185">
        <f t="shared" ref="R13:R23" si="0">SUM(F13:O13)</f>
        <v>0</v>
      </c>
      <c r="S13" s="193"/>
    </row>
    <row r="14" spans="1:19" ht="13.4" customHeight="1" x14ac:dyDescent="0.25">
      <c r="A14" s="186" t="s">
        <v>269</v>
      </c>
      <c r="B14" s="193"/>
      <c r="C14" s="199"/>
      <c r="D14" s="200"/>
      <c r="E14" s="184"/>
      <c r="F14" s="190"/>
      <c r="G14" s="193"/>
      <c r="H14" s="201"/>
      <c r="I14" s="190"/>
      <c r="J14" s="193"/>
      <c r="K14" s="184"/>
      <c r="L14" s="190"/>
      <c r="M14" s="193"/>
      <c r="N14" s="201"/>
      <c r="O14" s="190"/>
      <c r="P14" s="193"/>
      <c r="Q14" s="201"/>
      <c r="R14" s="185">
        <f t="shared" si="0"/>
        <v>0</v>
      </c>
      <c r="S14" s="193"/>
    </row>
    <row r="15" spans="1:19" ht="13.4" customHeight="1" x14ac:dyDescent="0.25">
      <c r="A15" s="186" t="s">
        <v>270</v>
      </c>
      <c r="B15" s="193"/>
      <c r="C15" s="199"/>
      <c r="D15" s="200"/>
      <c r="E15" s="184"/>
      <c r="F15" s="190"/>
      <c r="G15" s="193"/>
      <c r="H15" s="201"/>
      <c r="I15" s="190"/>
      <c r="J15" s="193"/>
      <c r="K15" s="184"/>
      <c r="L15" s="190"/>
      <c r="M15" s="193"/>
      <c r="N15" s="201"/>
      <c r="O15" s="190"/>
      <c r="P15" s="193"/>
      <c r="Q15" s="201"/>
      <c r="R15" s="185">
        <f t="shared" si="0"/>
        <v>0</v>
      </c>
      <c r="S15" s="193"/>
    </row>
    <row r="16" spans="1:19" ht="14.15" customHeight="1" x14ac:dyDescent="0.25">
      <c r="A16" s="186" t="s">
        <v>271</v>
      </c>
      <c r="B16" s="193"/>
      <c r="C16" s="199"/>
      <c r="D16" s="200"/>
      <c r="E16" s="184"/>
      <c r="F16" s="190"/>
      <c r="G16" s="193"/>
      <c r="H16" s="201"/>
      <c r="I16" s="190"/>
      <c r="J16" s="193"/>
      <c r="K16" s="184"/>
      <c r="L16" s="190"/>
      <c r="M16" s="193"/>
      <c r="N16" s="201"/>
      <c r="O16" s="190"/>
      <c r="P16" s="193"/>
      <c r="Q16" s="201"/>
      <c r="R16" s="185">
        <f t="shared" si="0"/>
        <v>0</v>
      </c>
      <c r="S16" s="193"/>
    </row>
    <row r="17" spans="1:19" ht="14.15" customHeight="1" x14ac:dyDescent="0.25">
      <c r="A17" s="186" t="s">
        <v>272</v>
      </c>
      <c r="B17" s="193"/>
      <c r="C17" s="199"/>
      <c r="D17" s="200"/>
      <c r="E17" s="184"/>
      <c r="F17" s="190"/>
      <c r="G17" s="193"/>
      <c r="H17" s="201"/>
      <c r="I17" s="190"/>
      <c r="J17" s="193"/>
      <c r="K17" s="184"/>
      <c r="L17" s="190"/>
      <c r="M17" s="193"/>
      <c r="N17" s="201"/>
      <c r="O17" s="190"/>
      <c r="P17" s="193"/>
      <c r="Q17" s="201"/>
      <c r="R17" s="185">
        <f t="shared" si="0"/>
        <v>0</v>
      </c>
      <c r="S17" s="193"/>
    </row>
    <row r="18" spans="1:19" ht="13.4" customHeight="1" x14ac:dyDescent="0.25">
      <c r="A18" s="186" t="s">
        <v>273</v>
      </c>
      <c r="B18" s="193"/>
      <c r="C18" s="199"/>
      <c r="D18" s="200"/>
      <c r="E18" s="184"/>
      <c r="F18" s="190"/>
      <c r="G18" s="193"/>
      <c r="H18" s="201"/>
      <c r="I18" s="190"/>
      <c r="J18" s="193"/>
      <c r="K18" s="184"/>
      <c r="L18" s="190"/>
      <c r="M18" s="193"/>
      <c r="N18" s="201"/>
      <c r="O18" s="190"/>
      <c r="P18" s="193"/>
      <c r="Q18" s="201"/>
      <c r="R18" s="185">
        <f t="shared" si="0"/>
        <v>0</v>
      </c>
      <c r="S18" s="193"/>
    </row>
    <row r="19" spans="1:19" ht="13.4" customHeight="1" x14ac:dyDescent="0.25">
      <c r="A19" s="186" t="s">
        <v>274</v>
      </c>
      <c r="B19" s="193"/>
      <c r="C19" s="199"/>
      <c r="D19" s="200"/>
      <c r="E19" s="184"/>
      <c r="F19" s="190"/>
      <c r="G19" s="193"/>
      <c r="H19" s="201"/>
      <c r="I19" s="190"/>
      <c r="J19" s="193"/>
      <c r="K19" s="184"/>
      <c r="L19" s="190"/>
      <c r="M19" s="193"/>
      <c r="N19" s="201"/>
      <c r="O19" s="190"/>
      <c r="P19" s="193"/>
      <c r="Q19" s="201"/>
      <c r="R19" s="185">
        <f t="shared" si="0"/>
        <v>0</v>
      </c>
      <c r="S19" s="193"/>
    </row>
    <row r="20" spans="1:19" ht="13.4" customHeight="1" x14ac:dyDescent="0.25">
      <c r="A20" s="186" t="s">
        <v>275</v>
      </c>
      <c r="B20" s="193"/>
      <c r="C20" s="199"/>
      <c r="D20" s="200"/>
      <c r="E20" s="184"/>
      <c r="F20" s="190"/>
      <c r="G20" s="193"/>
      <c r="H20" s="201"/>
      <c r="I20" s="190"/>
      <c r="J20" s="193"/>
      <c r="K20" s="184"/>
      <c r="L20" s="190"/>
      <c r="M20" s="193"/>
      <c r="N20" s="201"/>
      <c r="O20" s="190"/>
      <c r="P20" s="193"/>
      <c r="Q20" s="201"/>
      <c r="R20" s="185">
        <f t="shared" si="0"/>
        <v>0</v>
      </c>
      <c r="S20" s="193"/>
    </row>
    <row r="21" spans="1:19" ht="13.4" customHeight="1" x14ac:dyDescent="0.25">
      <c r="A21" s="186" t="s">
        <v>276</v>
      </c>
      <c r="B21" s="193"/>
      <c r="C21" s="199"/>
      <c r="D21" s="200"/>
      <c r="E21" s="184"/>
      <c r="F21" s="190"/>
      <c r="G21" s="193"/>
      <c r="H21" s="201"/>
      <c r="I21" s="190"/>
      <c r="J21" s="193"/>
      <c r="K21" s="184"/>
      <c r="L21" s="190"/>
      <c r="M21" s="193"/>
      <c r="N21" s="201"/>
      <c r="O21" s="190"/>
      <c r="P21" s="193"/>
      <c r="Q21" s="201"/>
      <c r="R21" s="185">
        <f t="shared" si="0"/>
        <v>0</v>
      </c>
      <c r="S21" s="193"/>
    </row>
    <row r="22" spans="1:19" ht="13.4" customHeight="1" x14ac:dyDescent="0.25">
      <c r="A22" s="186" t="s">
        <v>277</v>
      </c>
      <c r="B22" s="193"/>
      <c r="C22" s="199"/>
      <c r="D22" s="200"/>
      <c r="E22" s="184"/>
      <c r="F22" s="190"/>
      <c r="G22" s="193"/>
      <c r="H22" s="201"/>
      <c r="I22" s="190"/>
      <c r="J22" s="193"/>
      <c r="K22" s="184"/>
      <c r="L22" s="190"/>
      <c r="M22" s="193"/>
      <c r="N22" s="201"/>
      <c r="O22" s="190"/>
      <c r="P22" s="193"/>
      <c r="Q22" s="201"/>
      <c r="R22" s="185">
        <f t="shared" si="0"/>
        <v>0</v>
      </c>
      <c r="S22" s="193"/>
    </row>
    <row r="23" spans="1:19" ht="13.4" customHeight="1" x14ac:dyDescent="0.25">
      <c r="A23" s="186" t="s">
        <v>278</v>
      </c>
      <c r="B23" s="193"/>
      <c r="C23" s="199"/>
      <c r="D23" s="200"/>
      <c r="E23" s="184"/>
      <c r="F23" s="190"/>
      <c r="G23" s="193"/>
      <c r="H23" s="201"/>
      <c r="I23" s="190"/>
      <c r="J23" s="193"/>
      <c r="K23" s="184"/>
      <c r="L23" s="190"/>
      <c r="M23" s="193"/>
      <c r="N23" s="201"/>
      <c r="O23" s="190"/>
      <c r="P23" s="193"/>
      <c r="Q23" s="201"/>
      <c r="R23" s="185">
        <f t="shared" si="0"/>
        <v>0</v>
      </c>
      <c r="S23" s="193"/>
    </row>
    <row r="24" spans="1:19" ht="13.4" customHeight="1" x14ac:dyDescent="0.25">
      <c r="A24" s="187" t="s">
        <v>175</v>
      </c>
      <c r="B24" s="193"/>
      <c r="C24" s="202"/>
      <c r="D24" s="193"/>
      <c r="E24" s="183"/>
      <c r="F24" s="188">
        <f>SUM(F13:F23)</f>
        <v>0</v>
      </c>
      <c r="G24" s="193"/>
      <c r="H24" s="202"/>
      <c r="I24" s="188">
        <f>SUM(I13:I23)</f>
        <v>0</v>
      </c>
      <c r="J24" s="193"/>
      <c r="K24" s="183"/>
      <c r="L24" s="188">
        <f>SUM(L13:L23)</f>
        <v>0</v>
      </c>
      <c r="M24" s="193"/>
      <c r="N24" s="202"/>
      <c r="O24" s="188">
        <f>SUM(O13:O23)</f>
        <v>0</v>
      </c>
      <c r="P24" s="193"/>
      <c r="Q24" s="202"/>
      <c r="R24" s="188">
        <f>SUM(R13:R23)</f>
        <v>0</v>
      </c>
      <c r="S24" s="193"/>
    </row>
    <row r="25" spans="1:19" ht="13.4" customHeight="1" x14ac:dyDescent="0.25">
      <c r="A25" s="193"/>
      <c r="B25" s="193"/>
      <c r="C25" s="193"/>
      <c r="D25" s="193"/>
      <c r="E25" s="181"/>
      <c r="F25" s="192"/>
      <c r="G25" s="193"/>
      <c r="H25" s="192"/>
      <c r="I25" s="192"/>
      <c r="J25" s="193"/>
      <c r="K25" s="181"/>
      <c r="L25" s="192"/>
      <c r="M25" s="193"/>
      <c r="N25" s="192"/>
      <c r="O25" s="192"/>
      <c r="P25" s="193"/>
      <c r="Q25" s="192"/>
      <c r="S25" s="193"/>
    </row>
    <row r="26" spans="1:19" ht="13.4" customHeight="1" x14ac:dyDescent="0.25">
      <c r="A26" s="189" t="s">
        <v>279</v>
      </c>
      <c r="B26" s="193"/>
      <c r="E26" s="190"/>
      <c r="F26" s="190"/>
      <c r="H26" s="190"/>
      <c r="I26" s="190"/>
      <c r="K26" s="190"/>
      <c r="L26" s="190"/>
      <c r="N26" s="190"/>
      <c r="O26" s="190"/>
      <c r="Q26" s="190"/>
      <c r="R26" s="185">
        <f>SUM(F26:O26)</f>
        <v>0</v>
      </c>
      <c r="S26" s="193"/>
    </row>
    <row r="27" spans="1:19" ht="13.4" customHeight="1" x14ac:dyDescent="0.25">
      <c r="A27" s="189"/>
      <c r="B27" s="193"/>
      <c r="E27" s="203"/>
      <c r="F27" s="203"/>
      <c r="H27" s="203"/>
      <c r="I27" s="203"/>
      <c r="K27" s="203"/>
      <c r="L27" s="203"/>
      <c r="N27" s="203"/>
      <c r="O27" s="203"/>
      <c r="Q27" s="203"/>
      <c r="R27" s="203"/>
      <c r="S27" s="193"/>
    </row>
    <row r="28" spans="1:19" ht="13.4" customHeight="1" x14ac:dyDescent="0.25">
      <c r="A28" s="189" t="s">
        <v>280</v>
      </c>
      <c r="B28" s="193"/>
      <c r="E28" s="190"/>
      <c r="F28" s="190"/>
      <c r="H28" s="190"/>
      <c r="I28" s="190"/>
      <c r="K28" s="190"/>
      <c r="L28" s="190"/>
      <c r="N28" s="190"/>
      <c r="O28" s="190"/>
      <c r="Q28" s="190"/>
      <c r="R28" s="185">
        <f>SUM(F28:O28)</f>
        <v>0</v>
      </c>
      <c r="S28" s="193"/>
    </row>
    <row r="29" spans="1:19" ht="13.4" customHeight="1" x14ac:dyDescent="0.25">
      <c r="A29" s="187"/>
      <c r="B29" s="193"/>
      <c r="E29" s="126"/>
      <c r="F29" s="126"/>
      <c r="H29" s="126"/>
      <c r="I29" s="126"/>
      <c r="K29" s="126"/>
      <c r="L29" s="126"/>
      <c r="N29" s="126"/>
      <c r="O29" s="126"/>
      <c r="Q29" s="126"/>
      <c r="R29" s="126"/>
      <c r="S29" s="193"/>
    </row>
    <row r="30" spans="1:19" ht="13.4" customHeight="1" x14ac:dyDescent="0.25">
      <c r="A30" s="415" t="s">
        <v>281</v>
      </c>
      <c r="B30" s="415"/>
      <c r="C30" s="415"/>
      <c r="D30" s="193"/>
      <c r="E30" s="181" t="s">
        <v>49</v>
      </c>
      <c r="F30" s="191">
        <f>F24+F26+F28</f>
        <v>0</v>
      </c>
      <c r="G30" s="193"/>
      <c r="H30" s="181" t="s">
        <v>49</v>
      </c>
      <c r="I30" s="191">
        <f>I24+I26+I28</f>
        <v>0</v>
      </c>
      <c r="J30" s="193"/>
      <c r="K30" s="181" t="s">
        <v>49</v>
      </c>
      <c r="L30" s="191">
        <f>L24+L26+L28</f>
        <v>0</v>
      </c>
      <c r="M30" s="193"/>
      <c r="N30" s="181" t="s">
        <v>49</v>
      </c>
      <c r="O30" s="191">
        <f>O24+O26+O28</f>
        <v>0</v>
      </c>
      <c r="P30" s="193"/>
      <c r="Q30" s="192" t="s">
        <v>49</v>
      </c>
      <c r="R30" s="191">
        <f>R24+R26+R28</f>
        <v>0</v>
      </c>
      <c r="S30" s="193"/>
    </row>
    <row r="31" spans="1:19" ht="13.4" customHeight="1" x14ac:dyDescent="0.3">
      <c r="A31" s="193"/>
      <c r="B31" s="193"/>
      <c r="C31" s="193"/>
      <c r="D31" s="193"/>
      <c r="E31" s="183"/>
      <c r="F31" s="202"/>
      <c r="G31" s="193"/>
      <c r="H31" s="202"/>
      <c r="I31" s="202"/>
      <c r="J31" s="193"/>
      <c r="K31" s="183"/>
      <c r="L31" s="202"/>
      <c r="M31" s="193"/>
      <c r="N31" s="202"/>
      <c r="O31" s="202"/>
      <c r="P31" s="193"/>
      <c r="Q31" s="183"/>
      <c r="R31" s="69"/>
      <c r="S31" s="193"/>
    </row>
    <row r="32" spans="1:19" ht="13.4" customHeight="1" x14ac:dyDescent="0.25">
      <c r="A32" s="193"/>
      <c r="B32" s="193"/>
      <c r="D32" s="193"/>
      <c r="E32" s="186"/>
      <c r="F32" s="70" t="s">
        <v>282</v>
      </c>
      <c r="G32" s="186"/>
      <c r="H32" s="204"/>
      <c r="I32" s="70"/>
      <c r="J32" s="193"/>
      <c r="K32" s="186"/>
      <c r="L32" s="193"/>
      <c r="M32" s="193"/>
      <c r="N32" s="193"/>
      <c r="O32" s="193"/>
      <c r="P32" s="193"/>
      <c r="Q32" s="370"/>
      <c r="R32" s="370"/>
      <c r="S32" s="193"/>
    </row>
    <row r="33" spans="1:26" ht="24.25" customHeight="1" x14ac:dyDescent="0.25">
      <c r="A33" s="181" t="s">
        <v>283</v>
      </c>
      <c r="B33" s="193"/>
      <c r="C33" s="193"/>
      <c r="D33" s="193"/>
      <c r="E33" s="416" t="s">
        <v>118</v>
      </c>
      <c r="F33" s="416"/>
      <c r="G33" s="186"/>
      <c r="H33" s="416" t="s">
        <v>265</v>
      </c>
      <c r="I33" s="416"/>
      <c r="J33" s="70"/>
      <c r="K33" s="416" t="s">
        <v>284</v>
      </c>
      <c r="L33" s="416"/>
      <c r="M33" s="193"/>
      <c r="N33" s="416" t="s">
        <v>285</v>
      </c>
      <c r="O33" s="416"/>
      <c r="P33" s="193"/>
      <c r="Q33" s="416" t="s">
        <v>121</v>
      </c>
      <c r="R33" s="416"/>
      <c r="S33" s="193"/>
    </row>
    <row r="34" spans="1:26" ht="13.4" customHeight="1" x14ac:dyDescent="0.25">
      <c r="A34" s="183" t="s">
        <v>269</v>
      </c>
      <c r="B34" s="193"/>
      <c r="C34" s="193"/>
      <c r="D34" s="193"/>
      <c r="E34" s="184" t="s">
        <v>49</v>
      </c>
      <c r="F34" s="190"/>
      <c r="G34" s="193"/>
      <c r="H34" s="184" t="s">
        <v>49</v>
      </c>
      <c r="I34" s="190"/>
      <c r="J34" s="193"/>
      <c r="K34" s="184" t="s">
        <v>49</v>
      </c>
      <c r="L34" s="190"/>
      <c r="M34" s="193"/>
      <c r="N34" s="184" t="s">
        <v>49</v>
      </c>
      <c r="O34" s="190"/>
      <c r="P34" s="193"/>
      <c r="Q34" s="184" t="s">
        <v>49</v>
      </c>
      <c r="R34" s="185">
        <f t="shared" ref="R34:R42" si="1">SUM(F34:O34)</f>
        <v>0</v>
      </c>
      <c r="S34" s="193"/>
    </row>
    <row r="35" spans="1:26" ht="13.4" customHeight="1" x14ac:dyDescent="0.25">
      <c r="A35" s="186" t="s">
        <v>270</v>
      </c>
      <c r="B35" s="193"/>
      <c r="C35" s="193"/>
      <c r="D35" s="193"/>
      <c r="E35" s="184"/>
      <c r="F35" s="190"/>
      <c r="G35" s="193"/>
      <c r="H35" s="205"/>
      <c r="I35" s="190"/>
      <c r="J35" s="193"/>
      <c r="K35" s="184"/>
      <c r="L35" s="190"/>
      <c r="M35" s="193"/>
      <c r="N35" s="201"/>
      <c r="O35" s="190"/>
      <c r="P35" s="193"/>
      <c r="Q35" s="201"/>
      <c r="R35" s="185">
        <f t="shared" si="1"/>
        <v>0</v>
      </c>
      <c r="S35" s="193"/>
    </row>
    <row r="36" spans="1:26" ht="13.4" customHeight="1" x14ac:dyDescent="0.25">
      <c r="A36" s="186" t="s">
        <v>286</v>
      </c>
      <c r="B36" s="193"/>
      <c r="C36" s="193"/>
      <c r="D36" s="193"/>
      <c r="E36" s="184"/>
      <c r="F36" s="190"/>
      <c r="G36" s="193"/>
      <c r="H36" s="205"/>
      <c r="I36" s="190"/>
      <c r="J36" s="193"/>
      <c r="K36" s="184"/>
      <c r="L36" s="190"/>
      <c r="M36" s="193"/>
      <c r="N36" s="201"/>
      <c r="O36" s="190"/>
      <c r="P36" s="193"/>
      <c r="Q36" s="201"/>
      <c r="R36" s="185">
        <f t="shared" si="1"/>
        <v>0</v>
      </c>
      <c r="S36" s="193"/>
    </row>
    <row r="37" spans="1:26" ht="13.4" customHeight="1" x14ac:dyDescent="0.25">
      <c r="A37" s="186" t="s">
        <v>273</v>
      </c>
      <c r="B37" s="193"/>
      <c r="C37" s="193"/>
      <c r="D37" s="193"/>
      <c r="E37" s="184"/>
      <c r="F37" s="190"/>
      <c r="G37" s="193"/>
      <c r="H37" s="205"/>
      <c r="I37" s="190"/>
      <c r="J37" s="193"/>
      <c r="K37" s="184"/>
      <c r="L37" s="190"/>
      <c r="M37" s="193"/>
      <c r="N37" s="201"/>
      <c r="O37" s="190"/>
      <c r="P37" s="193"/>
      <c r="Q37" s="201"/>
      <c r="R37" s="185">
        <f t="shared" si="1"/>
        <v>0</v>
      </c>
      <c r="S37" s="193"/>
    </row>
    <row r="38" spans="1:26" ht="13.4" customHeight="1" x14ac:dyDescent="0.25">
      <c r="A38" s="186" t="s">
        <v>274</v>
      </c>
      <c r="B38" s="193"/>
      <c r="C38" s="193"/>
      <c r="D38" s="193"/>
      <c r="E38" s="184"/>
      <c r="F38" s="190"/>
      <c r="G38" s="193"/>
      <c r="H38" s="205"/>
      <c r="I38" s="190"/>
      <c r="J38" s="193"/>
      <c r="K38" s="184"/>
      <c r="L38" s="190"/>
      <c r="M38" s="193"/>
      <c r="N38" s="201"/>
      <c r="O38" s="190"/>
      <c r="P38" s="193"/>
      <c r="Q38" s="201"/>
      <c r="R38" s="185">
        <f t="shared" si="1"/>
        <v>0</v>
      </c>
      <c r="S38" s="193"/>
    </row>
    <row r="39" spans="1:26" ht="13.4" customHeight="1" x14ac:dyDescent="0.25">
      <c r="A39" s="186" t="s">
        <v>275</v>
      </c>
      <c r="B39" s="193"/>
      <c r="C39" s="193"/>
      <c r="D39" s="193"/>
      <c r="E39" s="184"/>
      <c r="F39" s="190"/>
      <c r="G39" s="193"/>
      <c r="H39" s="205"/>
      <c r="I39" s="190"/>
      <c r="J39" s="193"/>
      <c r="K39" s="184"/>
      <c r="L39" s="190"/>
      <c r="M39" s="193"/>
      <c r="N39" s="201"/>
      <c r="O39" s="190"/>
      <c r="P39" s="193"/>
      <c r="Q39" s="201"/>
      <c r="R39" s="185">
        <f t="shared" si="1"/>
        <v>0</v>
      </c>
      <c r="S39" s="193"/>
    </row>
    <row r="40" spans="1:26" ht="13.4" customHeight="1" x14ac:dyDescent="0.25">
      <c r="A40" s="186" t="s">
        <v>276</v>
      </c>
      <c r="B40" s="193"/>
      <c r="C40" s="193"/>
      <c r="D40" s="193"/>
      <c r="E40" s="184"/>
      <c r="F40" s="190"/>
      <c r="G40" s="193"/>
      <c r="H40" s="205"/>
      <c r="I40" s="190"/>
      <c r="J40" s="193"/>
      <c r="K40" s="184"/>
      <c r="L40" s="190"/>
      <c r="M40" s="193"/>
      <c r="N40" s="201"/>
      <c r="O40" s="190"/>
      <c r="P40" s="193"/>
      <c r="Q40" s="201"/>
      <c r="R40" s="185">
        <f t="shared" si="1"/>
        <v>0</v>
      </c>
      <c r="S40" s="193"/>
    </row>
    <row r="41" spans="1:26" ht="13.4" customHeight="1" x14ac:dyDescent="0.25">
      <c r="A41" s="186" t="s">
        <v>277</v>
      </c>
      <c r="B41" s="193"/>
      <c r="C41" s="193"/>
      <c r="D41" s="193"/>
      <c r="E41" s="184"/>
      <c r="F41" s="190"/>
      <c r="G41" s="193"/>
      <c r="H41" s="205"/>
      <c r="I41" s="190"/>
      <c r="J41" s="193"/>
      <c r="K41" s="184"/>
      <c r="L41" s="190"/>
      <c r="M41" s="193"/>
      <c r="N41" s="201"/>
      <c r="O41" s="190"/>
      <c r="P41" s="193"/>
      <c r="Q41" s="201"/>
      <c r="R41" s="185">
        <f t="shared" si="1"/>
        <v>0</v>
      </c>
      <c r="S41" s="193"/>
    </row>
    <row r="42" spans="1:26" ht="13.4" customHeight="1" x14ac:dyDescent="0.25">
      <c r="A42" s="186" t="s">
        <v>278</v>
      </c>
      <c r="B42" s="193"/>
      <c r="C42" s="193"/>
      <c r="D42" s="193"/>
      <c r="E42" s="184"/>
      <c r="F42" s="190"/>
      <c r="G42" s="193"/>
      <c r="H42" s="205"/>
      <c r="I42" s="190"/>
      <c r="J42" s="193"/>
      <c r="K42" s="184"/>
      <c r="L42" s="190"/>
      <c r="M42" s="193"/>
      <c r="N42" s="201"/>
      <c r="O42" s="190"/>
      <c r="P42" s="193"/>
      <c r="Q42" s="201"/>
      <c r="R42" s="185">
        <f t="shared" si="1"/>
        <v>0</v>
      </c>
      <c r="S42" s="193"/>
    </row>
    <row r="43" spans="1:26" ht="13.4" customHeight="1" x14ac:dyDescent="0.25">
      <c r="A43" s="187" t="s">
        <v>287</v>
      </c>
      <c r="B43" s="193"/>
      <c r="C43" s="193"/>
      <c r="D43" s="193"/>
      <c r="E43" s="183"/>
      <c r="F43" s="188">
        <f>SUM(F34:F42)</f>
        <v>0</v>
      </c>
      <c r="G43" s="193"/>
      <c r="H43" s="206"/>
      <c r="I43" s="188">
        <f>SUM(I34:I42)</f>
        <v>0</v>
      </c>
      <c r="J43" s="193"/>
      <c r="K43" s="183"/>
      <c r="L43" s="188">
        <f>SUM(L34:L42)</f>
        <v>0</v>
      </c>
      <c r="M43" s="193"/>
      <c r="N43" s="202"/>
      <c r="O43" s="188">
        <f>SUM(O34:O42)</f>
        <v>0</v>
      </c>
      <c r="P43" s="193"/>
      <c r="Q43" s="202"/>
      <c r="R43" s="188">
        <f>SUM(R34:R42)</f>
        <v>0</v>
      </c>
      <c r="S43" s="193"/>
    </row>
    <row r="44" spans="1:26" ht="13.4" customHeight="1" x14ac:dyDescent="0.25">
      <c r="A44" s="193"/>
      <c r="B44" s="193"/>
      <c r="C44" s="193"/>
      <c r="D44" s="193"/>
      <c r="E44" s="181"/>
      <c r="F44" s="192"/>
      <c r="G44" s="193"/>
      <c r="H44" s="192"/>
      <c r="I44" s="192"/>
      <c r="J44" s="193"/>
      <c r="K44" s="181"/>
      <c r="L44" s="192"/>
      <c r="M44" s="193"/>
      <c r="N44" s="192"/>
      <c r="O44" s="192"/>
      <c r="P44" s="193"/>
      <c r="Q44" s="192"/>
      <c r="R44" s="192"/>
      <c r="S44" s="193"/>
    </row>
    <row r="45" spans="1:26" ht="13.4" customHeight="1" x14ac:dyDescent="0.3">
      <c r="A45" s="413" t="s">
        <v>288</v>
      </c>
      <c r="B45" s="413"/>
      <c r="C45" s="413"/>
      <c r="D45" s="193"/>
      <c r="E45" s="190"/>
      <c r="F45" s="190"/>
      <c r="G45" s="1"/>
      <c r="H45" s="190"/>
      <c r="I45" s="190"/>
      <c r="J45" s="1"/>
      <c r="K45" s="190"/>
      <c r="L45" s="190"/>
      <c r="M45" s="1"/>
      <c r="N45" s="190"/>
      <c r="O45" s="190"/>
      <c r="P45" s="1"/>
      <c r="Q45" s="190"/>
      <c r="R45" s="185">
        <f>SUM(F45:O45)</f>
        <v>0</v>
      </c>
      <c r="S45" s="193"/>
      <c r="T45" s="127"/>
      <c r="U45" s="127"/>
      <c r="V45" s="127"/>
      <c r="W45" s="127"/>
      <c r="X45" s="127"/>
      <c r="Y45" s="127"/>
      <c r="Z45" s="127"/>
    </row>
    <row r="46" spans="1:26" ht="13.4" customHeight="1" x14ac:dyDescent="0.25">
      <c r="A46" s="193"/>
      <c r="B46" s="193"/>
      <c r="C46" s="193"/>
      <c r="D46" s="193"/>
      <c r="E46" s="184"/>
      <c r="F46" s="201"/>
      <c r="G46" s="193"/>
      <c r="H46" s="184"/>
      <c r="I46" s="201"/>
      <c r="J46" s="193"/>
      <c r="K46" s="184"/>
      <c r="L46" s="201"/>
      <c r="M46" s="193"/>
      <c r="N46" s="184"/>
      <c r="O46" s="201"/>
      <c r="P46" s="193"/>
      <c r="Q46" s="184"/>
      <c r="R46" s="201"/>
      <c r="S46" s="193"/>
    </row>
    <row r="47" spans="1:26" ht="13.4" customHeight="1" x14ac:dyDescent="0.3">
      <c r="A47" s="414" t="s">
        <v>289</v>
      </c>
      <c r="B47" s="414"/>
      <c r="C47" s="414"/>
      <c r="D47" s="1"/>
      <c r="E47" s="190"/>
      <c r="F47" s="190"/>
      <c r="G47" s="1"/>
      <c r="H47" s="190"/>
      <c r="I47" s="190"/>
      <c r="J47" s="1"/>
      <c r="K47" s="190"/>
      <c r="L47" s="190"/>
      <c r="M47" s="1"/>
      <c r="N47" s="190"/>
      <c r="O47" s="190"/>
      <c r="P47" s="1"/>
      <c r="Q47" s="190"/>
      <c r="R47" s="185">
        <f>SUM(F47:O47)</f>
        <v>0</v>
      </c>
      <c r="S47" s="193"/>
      <c r="T47" s="127"/>
      <c r="U47" s="127"/>
      <c r="V47" s="127"/>
      <c r="W47" s="127"/>
      <c r="X47" s="127"/>
      <c r="Y47" s="127"/>
      <c r="Z47" s="127"/>
    </row>
    <row r="48" spans="1:26" ht="13.4" customHeight="1" x14ac:dyDescent="0.25">
      <c r="A48" s="187"/>
      <c r="B48" s="193"/>
      <c r="C48" s="193"/>
      <c r="D48" s="193"/>
      <c r="E48" s="183"/>
      <c r="F48" s="207"/>
      <c r="G48" s="193"/>
      <c r="H48" s="183"/>
      <c r="I48" s="207"/>
      <c r="J48" s="193"/>
      <c r="K48" s="183"/>
      <c r="L48" s="207"/>
      <c r="M48" s="193"/>
      <c r="N48" s="183"/>
      <c r="O48" s="207"/>
      <c r="P48" s="193"/>
      <c r="Q48" s="183"/>
      <c r="R48" s="207"/>
      <c r="S48" s="193"/>
    </row>
    <row r="49" spans="1:26" ht="13.4" customHeight="1" x14ac:dyDescent="0.3">
      <c r="A49" s="187" t="s">
        <v>287</v>
      </c>
      <c r="B49" s="193"/>
      <c r="C49" s="193"/>
      <c r="D49" s="193"/>
      <c r="E49" s="181" t="s">
        <v>49</v>
      </c>
      <c r="F49" s="191">
        <f>F43+F45+F47</f>
        <v>0</v>
      </c>
      <c r="G49" s="193"/>
      <c r="H49" s="181" t="s">
        <v>49</v>
      </c>
      <c r="I49" s="191">
        <f>I43+I45+I47</f>
        <v>0</v>
      </c>
      <c r="J49" s="193"/>
      <c r="K49" s="181" t="s">
        <v>49</v>
      </c>
      <c r="L49" s="191">
        <f>L43+L45+L47</f>
        <v>0</v>
      </c>
      <c r="M49" s="193"/>
      <c r="N49" s="181" t="s">
        <v>49</v>
      </c>
      <c r="O49" s="191">
        <f>O43+O45+O47</f>
        <v>0</v>
      </c>
      <c r="P49" s="193"/>
      <c r="Q49" s="181" t="s">
        <v>49</v>
      </c>
      <c r="R49" s="191">
        <f>R43+R45+R47</f>
        <v>0</v>
      </c>
      <c r="S49" s="193"/>
      <c r="T49" s="127"/>
      <c r="U49" s="127"/>
      <c r="V49" s="127"/>
      <c r="W49" s="127"/>
      <c r="X49" s="127"/>
      <c r="Y49" s="127"/>
      <c r="Z49" s="127"/>
    </row>
    <row r="50" spans="1:26" ht="13.4" customHeight="1" x14ac:dyDescent="0.25">
      <c r="A50" s="193"/>
      <c r="B50" s="193"/>
      <c r="C50" s="193"/>
      <c r="D50" s="193"/>
      <c r="E50" s="183"/>
      <c r="F50" s="202"/>
      <c r="G50" s="193"/>
      <c r="H50" s="202"/>
      <c r="I50" s="202"/>
      <c r="J50" s="193"/>
      <c r="K50" s="183"/>
      <c r="L50" s="202"/>
      <c r="M50" s="193"/>
      <c r="N50" s="202"/>
      <c r="O50" s="202"/>
      <c r="P50" s="193"/>
      <c r="Q50" s="202"/>
      <c r="R50" s="202"/>
      <c r="S50" s="193"/>
    </row>
    <row r="51" spans="1:26" ht="13.4" customHeight="1" x14ac:dyDescent="0.25">
      <c r="A51" s="187" t="s">
        <v>290</v>
      </c>
      <c r="B51" s="193"/>
      <c r="C51" s="193"/>
      <c r="D51" s="193"/>
      <c r="E51" s="186"/>
      <c r="F51" s="193"/>
      <c r="G51" s="193"/>
      <c r="H51" s="193"/>
      <c r="I51" s="193"/>
      <c r="J51" s="193"/>
      <c r="K51" s="186"/>
      <c r="L51" s="193"/>
      <c r="M51" s="193"/>
      <c r="N51" s="193"/>
      <c r="O51" s="193"/>
      <c r="P51" s="193"/>
      <c r="Q51" s="193"/>
      <c r="R51" s="193"/>
      <c r="S51" s="193"/>
    </row>
    <row r="52" spans="1:26" ht="14.15" customHeight="1" x14ac:dyDescent="0.25">
      <c r="A52" s="194" t="s">
        <v>291</v>
      </c>
      <c r="B52" s="193"/>
      <c r="C52" s="193"/>
      <c r="D52" s="193"/>
      <c r="E52" s="195" t="s">
        <v>49</v>
      </c>
      <c r="F52" s="196">
        <f>F30+F49</f>
        <v>0</v>
      </c>
      <c r="G52" s="193"/>
      <c r="H52" s="195" t="s">
        <v>49</v>
      </c>
      <c r="I52" s="196">
        <f>I30+I49</f>
        <v>0</v>
      </c>
      <c r="J52" s="193"/>
      <c r="K52" s="195" t="s">
        <v>49</v>
      </c>
      <c r="L52" s="196">
        <f>L30+L49</f>
        <v>0</v>
      </c>
      <c r="M52" s="193"/>
      <c r="N52" s="195" t="s">
        <v>49</v>
      </c>
      <c r="O52" s="196">
        <f>O30+O49</f>
        <v>0</v>
      </c>
      <c r="P52" s="193"/>
      <c r="Q52" s="195" t="s">
        <v>49</v>
      </c>
      <c r="R52" s="196">
        <f>R30+R49</f>
        <v>0</v>
      </c>
      <c r="S52" s="193"/>
    </row>
    <row r="53" spans="1:26" ht="15" customHeight="1" x14ac:dyDescent="0.3">
      <c r="A53" s="50"/>
      <c r="B53" s="50"/>
      <c r="C53" s="50"/>
      <c r="D53" s="50"/>
      <c r="E53" s="135"/>
      <c r="F53" s="120"/>
      <c r="G53" s="50"/>
      <c r="H53" s="120"/>
      <c r="I53" s="120"/>
      <c r="J53" s="50"/>
      <c r="K53" s="135"/>
      <c r="L53" s="120"/>
      <c r="M53" s="50"/>
      <c r="N53" s="120"/>
      <c r="O53" s="120"/>
      <c r="P53" s="50"/>
      <c r="Q53" s="120"/>
      <c r="R53" s="120"/>
      <c r="S53" s="50"/>
    </row>
    <row r="54" spans="1:26" ht="14.15" customHeight="1" x14ac:dyDescent="0.3">
      <c r="A54" s="377" t="s">
        <v>292</v>
      </c>
      <c r="B54" s="377"/>
      <c r="C54" s="377"/>
      <c r="D54" s="377"/>
      <c r="E54" s="377"/>
      <c r="F54" s="377"/>
      <c r="G54" s="377"/>
      <c r="H54" s="377"/>
      <c r="I54" s="377"/>
      <c r="J54" s="377"/>
      <c r="K54" s="377"/>
      <c r="L54" s="377"/>
      <c r="M54" s="377"/>
      <c r="N54" s="377"/>
      <c r="O54" s="377"/>
      <c r="P54" s="377"/>
      <c r="Q54" s="377"/>
      <c r="R54" s="377"/>
      <c r="S54" s="50"/>
    </row>
    <row r="55" spans="1:26" ht="14.15" customHeight="1" x14ac:dyDescent="0.3">
      <c r="A55" s="50"/>
      <c r="B55" s="50"/>
      <c r="C55" s="50"/>
      <c r="D55" s="50"/>
      <c r="E55" s="102"/>
      <c r="F55" s="50"/>
      <c r="G55" s="50"/>
      <c r="H55" s="50"/>
      <c r="I55" s="50"/>
      <c r="J55" s="50"/>
      <c r="K55" s="102"/>
      <c r="L55" s="50"/>
      <c r="M55" s="50"/>
      <c r="N55" s="50"/>
      <c r="O55" s="50"/>
      <c r="P55" s="50"/>
      <c r="Q55" s="50"/>
      <c r="R55" s="50"/>
      <c r="S55" s="50"/>
    </row>
    <row r="56" spans="1:26" ht="17.5" customHeight="1" x14ac:dyDescent="0.3">
      <c r="A56" s="377" t="s">
        <v>293</v>
      </c>
      <c r="B56" s="377"/>
      <c r="C56" s="377"/>
      <c r="D56" s="377"/>
      <c r="E56" s="377"/>
      <c r="F56" s="377"/>
      <c r="G56" s="377"/>
      <c r="H56" s="377"/>
      <c r="I56" s="377"/>
      <c r="J56" s="377"/>
      <c r="K56" s="377"/>
      <c r="L56" s="377"/>
      <c r="M56" s="377"/>
      <c r="N56" s="377"/>
      <c r="O56" s="377"/>
      <c r="P56" s="377"/>
      <c r="Q56" s="377"/>
      <c r="R56" s="377"/>
    </row>
    <row r="57" spans="1:26" ht="17.5" customHeight="1" x14ac:dyDescent="0.35">
      <c r="A57" s="363"/>
      <c r="B57" s="363"/>
      <c r="C57" s="363"/>
      <c r="D57" s="363"/>
      <c r="E57" s="363"/>
      <c r="F57" s="363"/>
      <c r="G57" s="363"/>
      <c r="H57" s="363"/>
      <c r="I57" s="363"/>
      <c r="J57" s="363"/>
      <c r="K57" s="363"/>
      <c r="L57" s="363"/>
      <c r="M57" s="363"/>
      <c r="N57" s="363"/>
      <c r="O57" s="363"/>
      <c r="P57" s="363"/>
      <c r="Q57" s="363"/>
      <c r="R57" s="363"/>
      <c r="S57" s="48"/>
    </row>
    <row r="58" spans="1:26" ht="17.5" customHeight="1" x14ac:dyDescent="0.35">
      <c r="A58" s="51"/>
      <c r="B58" s="51"/>
      <c r="C58" s="51"/>
      <c r="D58" s="51"/>
      <c r="E58" s="67"/>
      <c r="F58" s="51"/>
      <c r="G58" s="51"/>
      <c r="H58" s="51"/>
      <c r="I58" s="51"/>
      <c r="J58" s="51"/>
      <c r="K58" s="67"/>
      <c r="L58" s="51"/>
      <c r="M58" s="51"/>
      <c r="N58" s="51"/>
      <c r="O58" s="51"/>
      <c r="P58" s="51"/>
      <c r="Q58" s="51"/>
      <c r="R58" s="51"/>
      <c r="S58" s="48"/>
    </row>
    <row r="59" spans="1:26" ht="17.5" customHeight="1" x14ac:dyDescent="0.35">
      <c r="A59" s="371" t="s">
        <v>79</v>
      </c>
      <c r="B59" s="371"/>
      <c r="C59" s="363"/>
      <c r="D59" s="363"/>
      <c r="E59" s="363"/>
      <c r="F59" s="363"/>
      <c r="G59" s="363"/>
      <c r="H59" s="363"/>
      <c r="I59" s="363"/>
      <c r="J59" s="363"/>
      <c r="K59" s="371" t="s">
        <v>37</v>
      </c>
      <c r="L59" s="371"/>
      <c r="M59" s="371"/>
      <c r="N59" s="371"/>
      <c r="O59" s="363"/>
      <c r="P59" s="363"/>
      <c r="Q59" s="363"/>
      <c r="R59" s="363"/>
      <c r="S59" s="48"/>
    </row>
    <row r="60" spans="1:26" ht="15" customHeight="1" x14ac:dyDescent="0.3">
      <c r="C60" s="69"/>
      <c r="D60" s="69"/>
      <c r="E60" s="69"/>
      <c r="F60" s="69"/>
      <c r="G60" s="69"/>
      <c r="H60" s="69"/>
      <c r="I60" s="69"/>
      <c r="J60" s="69"/>
      <c r="O60" s="69"/>
      <c r="P60" s="69"/>
      <c r="Q60" s="69"/>
      <c r="R60" s="69"/>
    </row>
    <row r="61" spans="1:26" ht="15" customHeight="1" x14ac:dyDescent="0.25"/>
    <row r="62" spans="1:26" ht="15" customHeight="1" x14ac:dyDescent="0.25"/>
  </sheetData>
  <mergeCells count="30">
    <mergeCell ref="A3:R3"/>
    <mergeCell ref="A4:R4"/>
    <mergeCell ref="A5:R5"/>
    <mergeCell ref="A6:R6"/>
    <mergeCell ref="A7:R7"/>
    <mergeCell ref="N33:O33"/>
    <mergeCell ref="A9:R9"/>
    <mergeCell ref="C8:R8"/>
    <mergeCell ref="K12:L12"/>
    <mergeCell ref="E10:R10"/>
    <mergeCell ref="N12:O12"/>
    <mergeCell ref="E12:F12"/>
    <mergeCell ref="H12:I12"/>
    <mergeCell ref="A10:D10"/>
    <mergeCell ref="Q32:R32"/>
    <mergeCell ref="Q33:R33"/>
    <mergeCell ref="Q12:R12"/>
    <mergeCell ref="K33:L33"/>
    <mergeCell ref="O59:R59"/>
    <mergeCell ref="K59:N59"/>
    <mergeCell ref="A57:R57"/>
    <mergeCell ref="A56:R56"/>
    <mergeCell ref="A54:R54"/>
    <mergeCell ref="A45:C45"/>
    <mergeCell ref="C59:J59"/>
    <mergeCell ref="A59:B59"/>
    <mergeCell ref="A47:C47"/>
    <mergeCell ref="A30:C30"/>
    <mergeCell ref="E33:F33"/>
    <mergeCell ref="H33:I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showRuler="0" workbookViewId="0">
      <selection activeCell="B15" sqref="B15"/>
    </sheetView>
  </sheetViews>
  <sheetFormatPr defaultColWidth="13.1796875" defaultRowHeight="12.5" x14ac:dyDescent="0.25"/>
  <cols>
    <col min="1" max="1" width="45" customWidth="1"/>
    <col min="2" max="4" width="15.1796875" customWidth="1"/>
    <col min="5" max="5" width="1.81640625" customWidth="1"/>
    <col min="6" max="6" width="18.1796875" customWidth="1"/>
    <col min="7" max="7" width="5.453125" customWidth="1"/>
    <col min="8" max="8" width="15.1796875" customWidth="1"/>
  </cols>
  <sheetData>
    <row r="1" spans="1:8" ht="17.5" customHeight="1" x14ac:dyDescent="0.35">
      <c r="A1" s="208" t="s">
        <v>294</v>
      </c>
      <c r="B1" s="48"/>
      <c r="C1" s="48"/>
      <c r="D1" s="19"/>
      <c r="E1" s="43"/>
      <c r="F1" s="48"/>
      <c r="G1" s="102"/>
      <c r="H1" s="24" t="str">
        <f>'AFR127 '!R1</f>
        <v>(4/25)</v>
      </c>
    </row>
    <row r="2" spans="1:8" ht="17.5" customHeight="1" x14ac:dyDescent="0.35">
      <c r="A2" s="27"/>
      <c r="B2" s="48"/>
      <c r="C2" s="48"/>
      <c r="D2" s="19"/>
      <c r="E2" s="43"/>
      <c r="F2" s="48"/>
      <c r="G2" s="102"/>
      <c r="H2" s="217"/>
    </row>
    <row r="3" spans="1:8" ht="16.75" customHeight="1" x14ac:dyDescent="0.3">
      <c r="A3" s="351" t="s">
        <v>16</v>
      </c>
      <c r="B3" s="351"/>
      <c r="C3" s="351"/>
      <c r="D3" s="351"/>
      <c r="E3" s="351"/>
      <c r="F3" s="351"/>
      <c r="G3" s="351"/>
      <c r="H3" s="351"/>
    </row>
    <row r="4" spans="1:8" ht="16.75" customHeight="1" x14ac:dyDescent="0.3">
      <c r="A4" s="351" t="s">
        <v>17</v>
      </c>
      <c r="B4" s="351"/>
      <c r="C4" s="351"/>
      <c r="D4" s="351"/>
      <c r="E4" s="351"/>
      <c r="F4" s="351"/>
      <c r="G4" s="351"/>
      <c r="H4" s="351"/>
    </row>
    <row r="5" spans="1:8" ht="16.75" customHeight="1" x14ac:dyDescent="0.3">
      <c r="A5" s="351" t="s">
        <v>295</v>
      </c>
      <c r="B5" s="351"/>
      <c r="C5" s="351"/>
      <c r="D5" s="351"/>
      <c r="E5" s="351"/>
      <c r="F5" s="351"/>
      <c r="G5" s="351"/>
      <c r="H5" s="351"/>
    </row>
    <row r="6" spans="1:8" ht="15.75" customHeight="1" x14ac:dyDescent="0.3">
      <c r="A6" s="369" t="str">
        <f>'AFR127 '!A6:R6</f>
        <v>FOR THE YEAR ENDED JUNE 30, 2025</v>
      </c>
      <c r="B6" s="354"/>
      <c r="C6" s="354"/>
      <c r="D6" s="369"/>
      <c r="E6" s="354"/>
      <c r="F6" s="354"/>
      <c r="G6" s="354"/>
      <c r="H6" s="354"/>
    </row>
    <row r="7" spans="1:8" ht="13.4" customHeight="1" x14ac:dyDescent="0.25">
      <c r="A7" s="355" t="s">
        <v>20</v>
      </c>
      <c r="B7" s="355"/>
      <c r="C7" s="355"/>
      <c r="D7" s="355"/>
      <c r="E7" s="355"/>
      <c r="F7" s="355"/>
      <c r="G7" s="355"/>
      <c r="H7" s="355"/>
    </row>
    <row r="8" spans="1:8" ht="17.5" customHeight="1" x14ac:dyDescent="0.35">
      <c r="A8" s="48"/>
      <c r="B8" s="48"/>
      <c r="C8" s="48"/>
      <c r="D8" s="48"/>
      <c r="E8" s="173"/>
      <c r="F8" s="48"/>
      <c r="G8" s="42"/>
      <c r="H8" s="48"/>
    </row>
    <row r="9" spans="1:8" ht="17.5" customHeight="1" x14ac:dyDescent="0.35">
      <c r="A9" s="412" t="s">
        <v>70</v>
      </c>
      <c r="B9" s="412"/>
      <c r="C9" s="412"/>
      <c r="D9" s="412"/>
      <c r="E9" s="412"/>
      <c r="F9" s="412"/>
      <c r="G9" s="102" t="s">
        <v>296</v>
      </c>
      <c r="H9" s="62"/>
    </row>
    <row r="10" spans="1:8" ht="17.5" customHeight="1" x14ac:dyDescent="0.3">
      <c r="A10" s="218"/>
      <c r="B10" s="218"/>
      <c r="C10" s="218"/>
      <c r="D10" s="218"/>
      <c r="E10" s="219"/>
      <c r="F10" s="218"/>
      <c r="G10" s="220"/>
      <c r="H10" s="218"/>
    </row>
    <row r="11" spans="1:8" ht="17.5" customHeight="1" x14ac:dyDescent="0.35">
      <c r="A11" s="48"/>
      <c r="B11" s="48"/>
      <c r="C11" s="48"/>
      <c r="D11" s="48"/>
      <c r="E11" s="173"/>
      <c r="F11" s="28"/>
      <c r="G11" s="42"/>
      <c r="H11" s="48"/>
    </row>
    <row r="12" spans="1:8" ht="17.5" customHeight="1" x14ac:dyDescent="0.35">
      <c r="A12" s="209" t="s">
        <v>297</v>
      </c>
      <c r="B12" s="48"/>
      <c r="C12" s="48"/>
      <c r="E12" s="426" t="s">
        <v>298</v>
      </c>
      <c r="F12" s="426"/>
      <c r="G12" s="42"/>
      <c r="H12" s="48"/>
    </row>
    <row r="13" spans="1:8" ht="17.5" customHeight="1" x14ac:dyDescent="0.35">
      <c r="A13" s="427" t="s">
        <v>299</v>
      </c>
      <c r="B13" s="427"/>
      <c r="C13" s="427"/>
      <c r="D13" s="427"/>
      <c r="E13" s="221"/>
      <c r="F13" s="37"/>
      <c r="G13" s="42"/>
      <c r="H13" s="48"/>
    </row>
    <row r="14" spans="1:8" ht="17.5" customHeight="1" x14ac:dyDescent="0.35">
      <c r="A14" s="31" t="s">
        <v>300</v>
      </c>
      <c r="B14" s="345">
        <f>'AFR120'!A6</f>
        <v>45838</v>
      </c>
      <c r="C14" s="31"/>
      <c r="D14" s="1"/>
      <c r="E14" s="211" t="s">
        <v>49</v>
      </c>
      <c r="F14" s="65"/>
      <c r="G14" s="81"/>
      <c r="H14" s="48"/>
    </row>
    <row r="15" spans="1:8" ht="17.5" customHeight="1" x14ac:dyDescent="0.35">
      <c r="A15" s="40" t="s">
        <v>301</v>
      </c>
      <c r="B15" s="48"/>
      <c r="C15" s="48"/>
      <c r="D15" s="48"/>
      <c r="E15" s="221"/>
      <c r="F15" s="85"/>
      <c r="G15" s="81"/>
      <c r="H15" s="48"/>
    </row>
    <row r="16" spans="1:8" ht="17.5" customHeight="1" x14ac:dyDescent="0.35">
      <c r="A16" s="40" t="s">
        <v>302</v>
      </c>
      <c r="B16" s="48"/>
      <c r="C16" s="48"/>
      <c r="D16" s="48"/>
      <c r="E16" s="211"/>
      <c r="F16" s="65"/>
      <c r="G16" s="81"/>
      <c r="H16" s="48"/>
    </row>
    <row r="17" spans="1:8" ht="17.5" customHeight="1" x14ac:dyDescent="0.35">
      <c r="A17" s="40" t="s">
        <v>303</v>
      </c>
      <c r="B17" s="48"/>
      <c r="C17" s="48"/>
      <c r="D17" s="48"/>
      <c r="E17" s="89"/>
      <c r="F17" s="55"/>
      <c r="G17" s="81"/>
      <c r="H17" s="48"/>
    </row>
    <row r="18" spans="1:8" ht="17.5" customHeight="1" x14ac:dyDescent="0.35">
      <c r="A18" s="40" t="s">
        <v>304</v>
      </c>
      <c r="B18" s="48"/>
      <c r="C18" s="48"/>
      <c r="D18" s="48"/>
      <c r="E18" s="221"/>
      <c r="F18" s="85"/>
      <c r="G18" s="81"/>
      <c r="H18" s="48"/>
    </row>
    <row r="19" spans="1:8" ht="17.5" customHeight="1" x14ac:dyDescent="0.35">
      <c r="A19" s="222"/>
      <c r="B19" s="48"/>
      <c r="C19" s="48"/>
      <c r="D19" s="48"/>
      <c r="E19" s="211"/>
      <c r="F19" s="65"/>
      <c r="G19" s="81"/>
      <c r="H19" s="48"/>
    </row>
    <row r="20" spans="1:8" ht="17.5" customHeight="1" x14ac:dyDescent="0.35">
      <c r="A20" s="223"/>
      <c r="B20" s="48"/>
      <c r="C20" s="48"/>
      <c r="D20" s="48"/>
      <c r="E20" s="89"/>
      <c r="F20" s="55"/>
      <c r="G20" s="81"/>
      <c r="H20" s="48"/>
    </row>
    <row r="21" spans="1:8" ht="17.5" customHeight="1" x14ac:dyDescent="0.35">
      <c r="A21" s="223"/>
      <c r="B21" s="48"/>
      <c r="C21" s="48"/>
      <c r="D21" s="48"/>
      <c r="E21" s="89"/>
      <c r="F21" s="55"/>
      <c r="G21" s="81"/>
      <c r="H21" s="48"/>
    </row>
    <row r="22" spans="1:8" ht="17.5" customHeight="1" x14ac:dyDescent="0.35">
      <c r="A22" s="224"/>
      <c r="B22" s="48"/>
      <c r="C22" s="48"/>
      <c r="D22" s="48"/>
      <c r="E22" s="89"/>
      <c r="F22" s="55"/>
      <c r="G22" s="81"/>
      <c r="H22" s="48"/>
    </row>
    <row r="23" spans="1:8" ht="17.5" customHeight="1" x14ac:dyDescent="0.35">
      <c r="A23" s="212"/>
      <c r="B23" s="48"/>
      <c r="C23" s="48"/>
      <c r="D23" s="48"/>
      <c r="E23" s="89"/>
      <c r="F23" s="93"/>
      <c r="G23" s="42"/>
      <c r="H23" s="48"/>
    </row>
    <row r="24" spans="1:8" ht="18.25" customHeight="1" x14ac:dyDescent="0.35">
      <c r="A24" s="422" t="s">
        <v>305</v>
      </c>
      <c r="B24" s="359"/>
      <c r="C24" s="210">
        <f>B14</f>
        <v>45838</v>
      </c>
      <c r="D24" s="39" t="s">
        <v>91</v>
      </c>
      <c r="E24" s="90" t="s">
        <v>49</v>
      </c>
      <c r="F24" s="213">
        <f>SUM(F14:F22)</f>
        <v>0</v>
      </c>
      <c r="G24" s="42" t="s">
        <v>306</v>
      </c>
      <c r="H24" s="48"/>
    </row>
    <row r="25" spans="1:8" ht="18.25" customHeight="1" x14ac:dyDescent="0.3">
      <c r="A25" s="366" t="s">
        <v>307</v>
      </c>
      <c r="B25" s="366"/>
      <c r="C25" s="366"/>
      <c r="D25" s="366"/>
      <c r="E25" s="421"/>
      <c r="F25" s="421"/>
      <c r="G25" s="366"/>
      <c r="H25" s="366"/>
    </row>
    <row r="26" spans="1:8" ht="17.5" customHeight="1" x14ac:dyDescent="0.3">
      <c r="A26" s="423"/>
      <c r="B26" s="423"/>
      <c r="C26" s="423"/>
      <c r="D26" s="423"/>
      <c r="E26" s="423"/>
      <c r="F26" s="423"/>
      <c r="G26" s="423"/>
      <c r="H26" s="423"/>
    </row>
    <row r="27" spans="1:8" ht="17.5" customHeight="1" x14ac:dyDescent="0.35">
      <c r="A27" s="225"/>
      <c r="B27" s="51"/>
      <c r="C27" s="51"/>
      <c r="D27" s="226"/>
      <c r="E27" s="221"/>
      <c r="F27" s="85"/>
      <c r="G27" s="67"/>
      <c r="H27" s="51"/>
    </row>
    <row r="28" spans="1:8" ht="17.5" customHeight="1" x14ac:dyDescent="0.25">
      <c r="A28" s="424" t="s">
        <v>308</v>
      </c>
      <c r="B28" s="424"/>
      <c r="C28" s="424"/>
      <c r="D28" s="424"/>
      <c r="E28" s="424"/>
      <c r="F28" s="424"/>
      <c r="G28" s="424"/>
      <c r="H28" s="424"/>
    </row>
    <row r="29" spans="1:8" ht="17.5" customHeight="1" x14ac:dyDescent="0.35">
      <c r="A29" s="371" t="s">
        <v>309</v>
      </c>
      <c r="B29" s="371"/>
      <c r="C29" s="371"/>
      <c r="D29" s="371"/>
      <c r="E29" s="371"/>
      <c r="F29" s="371"/>
      <c r="G29" s="371"/>
      <c r="H29" s="371"/>
    </row>
    <row r="30" spans="1:8" ht="17.5" customHeight="1" x14ac:dyDescent="0.35">
      <c r="A30" s="371" t="s">
        <v>310</v>
      </c>
      <c r="B30" s="371"/>
      <c r="C30" s="371"/>
      <c r="D30" s="371"/>
      <c r="E30" s="371"/>
      <c r="F30" s="371"/>
      <c r="G30" s="371"/>
      <c r="H30" s="371"/>
    </row>
    <row r="31" spans="1:8" ht="17.5" customHeight="1" x14ac:dyDescent="0.35">
      <c r="A31" s="371" t="s">
        <v>311</v>
      </c>
      <c r="B31" s="371"/>
      <c r="C31" s="371"/>
      <c r="D31" s="371"/>
      <c r="E31" s="371"/>
      <c r="F31" s="371"/>
      <c r="G31" s="371"/>
      <c r="H31" s="371"/>
    </row>
    <row r="32" spans="1:8" ht="18.25" customHeight="1" x14ac:dyDescent="0.35">
      <c r="A32" s="371" t="s">
        <v>312</v>
      </c>
      <c r="B32" s="371"/>
      <c r="C32" s="371"/>
      <c r="D32" s="371"/>
      <c r="E32" s="371"/>
      <c r="F32" s="371"/>
      <c r="G32" s="371"/>
      <c r="H32" s="425"/>
    </row>
    <row r="33" spans="1:9" ht="18.25" customHeight="1" x14ac:dyDescent="0.35">
      <c r="A33" s="371" t="s">
        <v>313</v>
      </c>
      <c r="B33" s="371"/>
      <c r="C33" s="371"/>
      <c r="D33" s="371"/>
      <c r="E33" s="371"/>
      <c r="F33" s="371"/>
      <c r="G33" s="215" t="s">
        <v>49</v>
      </c>
      <c r="H33" s="227"/>
      <c r="I33" s="228"/>
    </row>
    <row r="34" spans="1:9" ht="17.5" customHeight="1" x14ac:dyDescent="0.35">
      <c r="A34" s="48"/>
      <c r="B34" s="48"/>
      <c r="C34" s="48"/>
      <c r="D34" s="48"/>
      <c r="E34" s="173"/>
      <c r="F34" s="361" t="s">
        <v>314</v>
      </c>
      <c r="G34" s="361"/>
      <c r="H34" s="420"/>
    </row>
    <row r="35" spans="1:9" ht="17.5" customHeight="1" x14ac:dyDescent="0.35">
      <c r="A35" s="48"/>
      <c r="B35" s="48"/>
      <c r="C35" s="48"/>
      <c r="D35" s="48"/>
      <c r="E35" s="173"/>
      <c r="F35" s="28"/>
      <c r="G35" s="42"/>
      <c r="H35" s="48"/>
    </row>
    <row r="36" spans="1:9" ht="17.5" customHeight="1" x14ac:dyDescent="0.35">
      <c r="A36" s="209" t="s">
        <v>315</v>
      </c>
      <c r="B36" s="48"/>
      <c r="C36" s="48"/>
      <c r="D36" s="48"/>
      <c r="E36" s="211"/>
      <c r="F36" s="32" t="s">
        <v>298</v>
      </c>
      <c r="G36" s="42"/>
      <c r="H36" s="48"/>
    </row>
    <row r="37" spans="1:9" ht="17.5" customHeight="1" x14ac:dyDescent="0.35">
      <c r="A37" s="31" t="s">
        <v>300</v>
      </c>
      <c r="B37" s="210">
        <f>B14</f>
        <v>45838</v>
      </c>
      <c r="C37" s="48"/>
      <c r="D37" s="48"/>
      <c r="E37" s="89" t="s">
        <v>49</v>
      </c>
      <c r="F37" s="55"/>
      <c r="G37" s="42"/>
      <c r="H37" s="48"/>
    </row>
    <row r="38" spans="1:9" ht="17.5" customHeight="1" x14ac:dyDescent="0.35">
      <c r="A38" s="40" t="s">
        <v>301</v>
      </c>
      <c r="B38" s="48"/>
      <c r="C38" s="48"/>
      <c r="D38" s="48"/>
      <c r="E38" s="221"/>
      <c r="F38" s="85"/>
      <c r="G38" s="42"/>
      <c r="H38" s="48"/>
    </row>
    <row r="39" spans="1:9" ht="17.5" customHeight="1" x14ac:dyDescent="0.35">
      <c r="A39" s="40" t="s">
        <v>302</v>
      </c>
      <c r="B39" s="48"/>
      <c r="C39" s="48"/>
      <c r="D39" s="48"/>
      <c r="E39" s="211"/>
      <c r="F39" s="65"/>
      <c r="G39" s="42"/>
      <c r="H39" s="48"/>
    </row>
    <row r="40" spans="1:9" ht="17.5" customHeight="1" x14ac:dyDescent="0.35">
      <c r="A40" s="40" t="s">
        <v>303</v>
      </c>
      <c r="B40" s="48"/>
      <c r="C40" s="48"/>
      <c r="D40" s="48"/>
      <c r="E40" s="89"/>
      <c r="F40" s="55"/>
      <c r="G40" s="42"/>
      <c r="H40" s="48"/>
    </row>
    <row r="41" spans="1:9" ht="17.5" customHeight="1" x14ac:dyDescent="0.35">
      <c r="A41" s="40" t="s">
        <v>304</v>
      </c>
      <c r="B41" s="48"/>
      <c r="C41" s="48"/>
      <c r="D41" s="48"/>
      <c r="E41" s="221"/>
      <c r="F41" s="85"/>
      <c r="G41" s="42"/>
      <c r="H41" s="48"/>
    </row>
    <row r="42" spans="1:9" ht="17.5" customHeight="1" x14ac:dyDescent="0.35">
      <c r="A42" s="222"/>
      <c r="B42" s="48"/>
      <c r="C42" s="48"/>
      <c r="D42" s="48"/>
      <c r="E42" s="211"/>
      <c r="F42" s="65"/>
      <c r="G42" s="42"/>
      <c r="H42" s="48"/>
    </row>
    <row r="43" spans="1:9" ht="17.5" customHeight="1" x14ac:dyDescent="0.35">
      <c r="A43" s="223"/>
      <c r="B43" s="48"/>
      <c r="C43" s="48"/>
      <c r="D43" s="48"/>
      <c r="E43" s="89"/>
      <c r="F43" s="55"/>
      <c r="G43" s="42"/>
      <c r="H43" s="48"/>
    </row>
    <row r="44" spans="1:9" ht="17.5" customHeight="1" x14ac:dyDescent="0.35">
      <c r="A44" s="223"/>
      <c r="B44" s="48"/>
      <c r="C44" s="48"/>
      <c r="D44" s="48"/>
      <c r="E44" s="89"/>
      <c r="F44" s="55"/>
      <c r="G44" s="42"/>
      <c r="H44" s="48"/>
    </row>
    <row r="45" spans="1:9" ht="17.5" customHeight="1" x14ac:dyDescent="0.35">
      <c r="A45" s="224"/>
      <c r="B45" s="48"/>
      <c r="C45" s="48"/>
      <c r="D45" s="48"/>
      <c r="E45" s="89"/>
      <c r="F45" s="55"/>
      <c r="G45" s="42"/>
      <c r="H45" s="48"/>
    </row>
    <row r="46" spans="1:9" ht="17.5" customHeight="1" x14ac:dyDescent="0.35">
      <c r="A46" s="212"/>
      <c r="C46" s="48"/>
      <c r="D46" s="48"/>
      <c r="E46" s="89"/>
      <c r="F46" s="55"/>
      <c r="G46" s="42"/>
      <c r="H46" s="48"/>
    </row>
    <row r="47" spans="1:9" ht="18.25" customHeight="1" x14ac:dyDescent="0.35">
      <c r="A47" s="422" t="s">
        <v>305</v>
      </c>
      <c r="B47" s="359"/>
      <c r="C47" s="210">
        <f>C24</f>
        <v>45838</v>
      </c>
      <c r="D47" s="39" t="s">
        <v>91</v>
      </c>
      <c r="E47" s="90" t="s">
        <v>49</v>
      </c>
      <c r="F47" s="213">
        <f>SUM(F37:F45)</f>
        <v>0</v>
      </c>
      <c r="G47" s="42" t="s">
        <v>306</v>
      </c>
      <c r="H47" s="48"/>
    </row>
    <row r="48" spans="1:9" ht="18.25" customHeight="1" x14ac:dyDescent="0.3">
      <c r="A48" s="366" t="s">
        <v>316</v>
      </c>
      <c r="B48" s="366"/>
      <c r="C48" s="366"/>
      <c r="D48" s="366"/>
      <c r="E48" s="421"/>
      <c r="F48" s="421"/>
      <c r="G48" s="366"/>
      <c r="H48" s="366"/>
    </row>
    <row r="49" spans="1:9" ht="17.5" customHeight="1" x14ac:dyDescent="0.35">
      <c r="A49" s="214"/>
      <c r="B49" s="62"/>
      <c r="C49" s="62"/>
      <c r="D49" s="229"/>
      <c r="E49" s="211"/>
      <c r="F49" s="65"/>
      <c r="G49" s="95"/>
      <c r="H49" s="62"/>
    </row>
    <row r="50" spans="1:9" ht="17.5" customHeight="1" x14ac:dyDescent="0.35">
      <c r="A50" s="51"/>
      <c r="B50" s="51"/>
      <c r="C50" s="51"/>
      <c r="D50" s="51"/>
      <c r="E50" s="221"/>
      <c r="F50" s="51"/>
      <c r="G50" s="67"/>
      <c r="H50" s="51"/>
    </row>
    <row r="51" spans="1:9" ht="17.5" customHeight="1" x14ac:dyDescent="0.3">
      <c r="A51" s="418" t="s">
        <v>317</v>
      </c>
      <c r="B51" s="418"/>
      <c r="C51" s="418"/>
      <c r="D51" s="418"/>
      <c r="E51" s="418"/>
      <c r="F51" s="418"/>
      <c r="G51" s="418"/>
      <c r="H51" s="418"/>
    </row>
    <row r="52" spans="1:9" ht="18.25" customHeight="1" x14ac:dyDescent="0.3">
      <c r="A52" s="418" t="s">
        <v>318</v>
      </c>
      <c r="B52" s="418"/>
      <c r="C52" s="418"/>
      <c r="D52" s="418"/>
      <c r="E52" s="418"/>
      <c r="F52" s="418"/>
      <c r="G52" s="418"/>
      <c r="H52" s="419"/>
    </row>
    <row r="53" spans="1:9" ht="18.25" customHeight="1" x14ac:dyDescent="0.3">
      <c r="A53" s="418" t="s">
        <v>319</v>
      </c>
      <c r="B53" s="418"/>
      <c r="C53" s="418"/>
      <c r="D53" s="418"/>
      <c r="E53" s="418"/>
      <c r="F53" s="418"/>
      <c r="G53" s="215" t="s">
        <v>49</v>
      </c>
      <c r="H53" s="227"/>
      <c r="I53" s="228"/>
    </row>
    <row r="54" spans="1:9" ht="17.5" customHeight="1" x14ac:dyDescent="0.35">
      <c r="A54" s="48"/>
      <c r="B54" s="48"/>
      <c r="C54" s="48"/>
      <c r="D54" s="48"/>
      <c r="E54" s="173"/>
      <c r="F54" s="361" t="s">
        <v>314</v>
      </c>
      <c r="G54" s="361"/>
      <c r="H54" s="420"/>
    </row>
    <row r="55" spans="1:9" ht="17.5" customHeight="1" x14ac:dyDescent="0.35">
      <c r="A55" s="48"/>
      <c r="B55" s="48"/>
      <c r="C55" s="48"/>
      <c r="D55" s="48"/>
      <c r="E55" s="173"/>
      <c r="F55" s="48"/>
      <c r="G55" s="42"/>
      <c r="H55" s="48"/>
    </row>
    <row r="56" spans="1:9" ht="17.5" customHeight="1" x14ac:dyDescent="0.3">
      <c r="A56" s="352" t="s">
        <v>79</v>
      </c>
      <c r="B56" s="352"/>
      <c r="C56" s="352"/>
      <c r="D56" s="352"/>
      <c r="E56" s="230"/>
      <c r="F56" s="50" t="s">
        <v>37</v>
      </c>
      <c r="G56" s="349"/>
      <c r="H56" s="349"/>
    </row>
    <row r="57" spans="1:9" x14ac:dyDescent="0.25">
      <c r="A57" s="126"/>
      <c r="B57" s="126"/>
      <c r="C57" s="126"/>
      <c r="D57" s="126"/>
      <c r="G57" s="126"/>
      <c r="H57" s="126"/>
    </row>
  </sheetData>
  <mergeCells count="26">
    <mergeCell ref="A3:H3"/>
    <mergeCell ref="A4:H4"/>
    <mergeCell ref="A7:H7"/>
    <mergeCell ref="A6:H6"/>
    <mergeCell ref="A5:H5"/>
    <mergeCell ref="E12:F12"/>
    <mergeCell ref="A9:F9"/>
    <mergeCell ref="A13:D13"/>
    <mergeCell ref="A24:B24"/>
    <mergeCell ref="A25:H25"/>
    <mergeCell ref="A26:H26"/>
    <mergeCell ref="A28:H28"/>
    <mergeCell ref="A32:H32"/>
    <mergeCell ref="A31:H31"/>
    <mergeCell ref="A30:H30"/>
    <mergeCell ref="A29:H29"/>
    <mergeCell ref="F34:H34"/>
    <mergeCell ref="A33:F33"/>
    <mergeCell ref="A48:H48"/>
    <mergeCell ref="A47:B47"/>
    <mergeCell ref="A51:H51"/>
    <mergeCell ref="A52:H52"/>
    <mergeCell ref="A56:D56"/>
    <mergeCell ref="A53:F53"/>
    <mergeCell ref="F54:H54"/>
    <mergeCell ref="G56:H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63"/>
  <sheetViews>
    <sheetView showRuler="0" workbookViewId="0">
      <selection activeCell="A7" sqref="A7:G7"/>
    </sheetView>
  </sheetViews>
  <sheetFormatPr defaultColWidth="13.1796875" defaultRowHeight="12.5" x14ac:dyDescent="0.25"/>
  <cols>
    <col min="1" max="1" width="37.54296875" customWidth="1"/>
    <col min="2" max="2" width="11" customWidth="1"/>
    <col min="3" max="3" width="1.54296875" customWidth="1"/>
    <col min="4" max="4" width="17.26953125" customWidth="1"/>
    <col min="5" max="5" width="17.453125" customWidth="1"/>
    <col min="6" max="6" width="1.54296875" customWidth="1"/>
    <col min="7" max="7" width="16.7265625" customWidth="1"/>
  </cols>
  <sheetData>
    <row r="1" spans="1:7" ht="17.5" customHeight="1" x14ac:dyDescent="0.35">
      <c r="A1" s="26" t="s">
        <v>320</v>
      </c>
      <c r="B1" s="48"/>
      <c r="C1" s="48"/>
      <c r="D1" s="19"/>
      <c r="E1" s="44"/>
      <c r="F1" s="43"/>
      <c r="G1" s="24" t="str">
        <f>'AFR81'!I1</f>
        <v>(4/25)</v>
      </c>
    </row>
    <row r="2" spans="1:7" ht="17.5" customHeight="1" x14ac:dyDescent="0.35">
      <c r="A2" s="27"/>
      <c r="B2" s="48"/>
      <c r="C2" s="48"/>
      <c r="D2" s="19"/>
      <c r="E2" s="44"/>
      <c r="F2" s="43"/>
      <c r="G2" s="217"/>
    </row>
    <row r="3" spans="1:7" ht="17.5" customHeight="1" x14ac:dyDescent="0.3">
      <c r="A3" s="351" t="s">
        <v>16</v>
      </c>
      <c r="B3" s="351"/>
      <c r="C3" s="351"/>
      <c r="D3" s="351"/>
      <c r="E3" s="351"/>
      <c r="F3" s="351"/>
      <c r="G3" s="351"/>
    </row>
    <row r="4" spans="1:7" ht="17.5" customHeight="1" x14ac:dyDescent="0.3">
      <c r="A4" s="351" t="s">
        <v>17</v>
      </c>
      <c r="B4" s="351"/>
      <c r="C4" s="351"/>
      <c r="D4" s="351"/>
      <c r="E4" s="351"/>
      <c r="F4" s="351"/>
      <c r="G4" s="351"/>
    </row>
    <row r="5" spans="1:7" ht="16.75" customHeight="1" x14ac:dyDescent="0.3">
      <c r="A5" s="351" t="s">
        <v>321</v>
      </c>
      <c r="B5" s="351"/>
      <c r="C5" s="351"/>
      <c r="D5" s="351"/>
      <c r="E5" s="351"/>
      <c r="F5" s="351"/>
      <c r="G5" s="351"/>
    </row>
    <row r="6" spans="1:7" ht="17.5" customHeight="1" x14ac:dyDescent="0.3">
      <c r="A6" s="369" t="str">
        <f>'AFR82'!A6:G6</f>
        <v>FOR THE YEAR ENDED JUNE 30, 2025</v>
      </c>
      <c r="B6" s="354"/>
      <c r="C6" s="354"/>
      <c r="D6" s="369"/>
      <c r="E6" s="354"/>
      <c r="F6" s="354"/>
      <c r="G6" s="354"/>
    </row>
    <row r="7" spans="1:7" ht="17.5" customHeight="1" x14ac:dyDescent="0.25">
      <c r="A7" s="355" t="s">
        <v>20</v>
      </c>
      <c r="B7" s="355"/>
      <c r="C7" s="355"/>
      <c r="D7" s="355"/>
      <c r="E7" s="355"/>
      <c r="F7" s="355"/>
      <c r="G7" s="355"/>
    </row>
    <row r="8" spans="1:7" ht="13.4" customHeight="1" x14ac:dyDescent="0.25">
      <c r="A8" s="438" t="s">
        <v>70</v>
      </c>
      <c r="B8" s="438"/>
      <c r="C8" s="438"/>
      <c r="D8" s="438"/>
      <c r="E8" s="231" t="s">
        <v>296</v>
      </c>
      <c r="F8" s="439"/>
      <c r="G8" s="439"/>
    </row>
    <row r="9" spans="1:7" ht="13.4" customHeight="1" x14ac:dyDescent="0.25">
      <c r="A9" s="202"/>
      <c r="B9" s="202"/>
      <c r="C9" s="202"/>
      <c r="D9" s="202"/>
      <c r="E9" s="193"/>
      <c r="F9" s="247"/>
      <c r="G9" s="207"/>
    </row>
    <row r="10" spans="1:7" ht="13.4" customHeight="1" x14ac:dyDescent="0.25">
      <c r="A10" s="232" t="s">
        <v>297</v>
      </c>
      <c r="B10" s="193"/>
      <c r="C10" s="193"/>
      <c r="D10" s="193"/>
      <c r="E10" s="193"/>
      <c r="F10" s="231"/>
      <c r="G10" s="248"/>
    </row>
    <row r="11" spans="1:7" ht="13.4" customHeight="1" x14ac:dyDescent="0.25">
      <c r="A11" s="437" t="s">
        <v>299</v>
      </c>
      <c r="B11" s="437"/>
      <c r="C11" s="437"/>
      <c r="D11" s="437"/>
      <c r="E11" s="193"/>
      <c r="F11" s="231"/>
      <c r="G11" s="248"/>
    </row>
    <row r="12" spans="1:7" ht="13.4" customHeight="1" x14ac:dyDescent="0.25">
      <c r="A12" s="193"/>
      <c r="B12" s="193"/>
      <c r="C12" s="193"/>
      <c r="D12" s="193"/>
      <c r="E12" s="193"/>
      <c r="F12" s="231"/>
      <c r="G12" s="248"/>
    </row>
    <row r="13" spans="1:7" ht="13.4" customHeight="1" x14ac:dyDescent="0.25">
      <c r="A13" s="424" t="s">
        <v>322</v>
      </c>
      <c r="B13" s="424"/>
      <c r="C13" s="424"/>
      <c r="D13" s="424"/>
      <c r="E13" s="193"/>
      <c r="F13" s="231"/>
      <c r="G13" s="248"/>
    </row>
    <row r="14" spans="1:7" ht="13.4" customHeight="1" x14ac:dyDescent="0.25">
      <c r="A14" s="424" t="s">
        <v>323</v>
      </c>
      <c r="B14" s="424"/>
      <c r="C14" s="424"/>
      <c r="D14" s="424"/>
      <c r="E14" s="193"/>
      <c r="F14" s="231"/>
      <c r="G14" s="248"/>
    </row>
    <row r="15" spans="1:7" ht="13.4" customHeight="1" x14ac:dyDescent="0.25">
      <c r="A15" s="424" t="s">
        <v>324</v>
      </c>
      <c r="B15" s="424"/>
      <c r="C15" s="424"/>
      <c r="D15" s="424"/>
      <c r="E15" s="193"/>
      <c r="F15" s="231"/>
      <c r="G15" s="248"/>
    </row>
    <row r="16" spans="1:7" ht="13.4" customHeight="1" x14ac:dyDescent="0.25">
      <c r="A16" s="193"/>
      <c r="B16" s="193"/>
      <c r="C16" s="193"/>
      <c r="D16" s="193"/>
      <c r="E16" s="193"/>
      <c r="F16" s="231"/>
      <c r="G16" s="248"/>
    </row>
    <row r="17" spans="1:7" ht="13.4" customHeight="1" x14ac:dyDescent="0.25">
      <c r="A17" s="424" t="s">
        <v>325</v>
      </c>
      <c r="B17" s="424"/>
      <c r="C17" s="424"/>
      <c r="D17" s="424"/>
      <c r="E17" s="193"/>
      <c r="F17" s="231"/>
      <c r="G17" s="248"/>
    </row>
    <row r="18" spans="1:7" ht="13.4" customHeight="1" x14ac:dyDescent="0.25">
      <c r="A18" s="424" t="s">
        <v>326</v>
      </c>
      <c r="B18" s="424"/>
      <c r="C18" s="424"/>
      <c r="D18" s="424"/>
      <c r="E18" s="193"/>
      <c r="F18" s="233" t="s">
        <v>49</v>
      </c>
      <c r="G18" s="249"/>
    </row>
    <row r="19" spans="1:7" ht="13.4" customHeight="1" x14ac:dyDescent="0.25">
      <c r="A19" s="193"/>
      <c r="B19" s="193"/>
      <c r="C19" s="193"/>
      <c r="D19" s="193"/>
      <c r="E19" s="193"/>
      <c r="F19" s="247"/>
      <c r="G19" s="207"/>
    </row>
    <row r="20" spans="1:7" ht="13.4" customHeight="1" x14ac:dyDescent="0.25">
      <c r="A20" s="424" t="s">
        <v>327</v>
      </c>
      <c r="B20" s="424"/>
      <c r="C20" s="424"/>
      <c r="D20" s="424"/>
      <c r="E20" s="193"/>
      <c r="F20" s="233"/>
      <c r="G20" s="249"/>
    </row>
    <row r="21" spans="1:7" ht="13.4" customHeight="1" x14ac:dyDescent="0.25">
      <c r="A21" s="193"/>
      <c r="B21" s="193"/>
      <c r="C21" s="193"/>
      <c r="D21" s="193"/>
      <c r="E21" s="193"/>
      <c r="F21" s="247"/>
      <c r="G21" s="207"/>
    </row>
    <row r="22" spans="1:7" ht="13.4" customHeight="1" x14ac:dyDescent="0.25">
      <c r="A22" s="424" t="s">
        <v>328</v>
      </c>
      <c r="B22" s="424"/>
      <c r="C22" s="424"/>
      <c r="D22" s="424"/>
      <c r="E22" s="193"/>
      <c r="F22" s="231"/>
      <c r="G22" s="248"/>
    </row>
    <row r="23" spans="1:7" ht="13.4" customHeight="1" x14ac:dyDescent="0.25">
      <c r="A23" s="436" t="s">
        <v>329</v>
      </c>
      <c r="B23" s="436"/>
      <c r="C23" s="436"/>
      <c r="D23" s="436"/>
      <c r="E23" s="193"/>
      <c r="F23" s="233"/>
      <c r="G23" s="249"/>
    </row>
    <row r="24" spans="1:7" ht="13.4" customHeight="1" x14ac:dyDescent="0.25">
      <c r="A24" s="193"/>
      <c r="B24" s="193"/>
      <c r="C24" s="193"/>
      <c r="D24" s="193"/>
      <c r="E24" s="193"/>
      <c r="F24" s="250"/>
      <c r="G24" s="190"/>
    </row>
    <row r="25" spans="1:7" ht="14.15" customHeight="1" x14ac:dyDescent="0.25">
      <c r="A25" s="414" t="s">
        <v>330</v>
      </c>
      <c r="B25" s="414"/>
      <c r="C25" s="414"/>
      <c r="D25" s="414"/>
      <c r="E25" s="193"/>
      <c r="F25" s="235" t="s">
        <v>49</v>
      </c>
      <c r="G25" s="236">
        <f>SUM(G18:G23)</f>
        <v>0</v>
      </c>
    </row>
    <row r="26" spans="1:7" ht="14.15" customHeight="1" x14ac:dyDescent="0.25">
      <c r="A26" s="193"/>
      <c r="B26" s="193"/>
      <c r="C26" s="193"/>
      <c r="D26" s="193"/>
      <c r="E26" s="193"/>
      <c r="F26" s="429" t="s">
        <v>331</v>
      </c>
      <c r="G26" s="429"/>
    </row>
    <row r="27" spans="1:7" ht="13.4" customHeight="1" x14ac:dyDescent="0.25">
      <c r="A27" s="193"/>
      <c r="B27" s="193"/>
      <c r="C27" s="193"/>
      <c r="D27" s="193"/>
      <c r="E27" s="193"/>
      <c r="F27" s="231"/>
      <c r="G27" s="251"/>
    </row>
    <row r="28" spans="1:7" ht="13.4" customHeight="1" x14ac:dyDescent="0.25">
      <c r="A28" s="413" t="s">
        <v>332</v>
      </c>
      <c r="B28" s="413"/>
      <c r="C28" s="413"/>
      <c r="D28" s="413"/>
      <c r="E28" s="413"/>
      <c r="F28" s="413"/>
      <c r="G28" s="413"/>
    </row>
    <row r="29" spans="1:7" ht="13.4" customHeight="1" x14ac:dyDescent="0.25">
      <c r="A29" s="430"/>
      <c r="B29" s="430"/>
      <c r="C29" s="430"/>
      <c r="D29" s="430"/>
      <c r="E29" s="430"/>
      <c r="F29" s="430"/>
      <c r="G29" s="430"/>
    </row>
    <row r="30" spans="1:7" ht="13.4" customHeight="1" x14ac:dyDescent="0.25">
      <c r="A30" s="432"/>
      <c r="B30" s="432"/>
      <c r="C30" s="432"/>
      <c r="D30" s="432"/>
      <c r="E30" s="432"/>
      <c r="F30" s="432"/>
      <c r="G30" s="432"/>
    </row>
    <row r="31" spans="1:7" ht="13.4" customHeight="1" x14ac:dyDescent="0.25">
      <c r="A31" s="432"/>
      <c r="B31" s="432"/>
      <c r="C31" s="432"/>
      <c r="D31" s="432"/>
      <c r="E31" s="432"/>
      <c r="F31" s="432"/>
      <c r="G31" s="432"/>
    </row>
    <row r="32" spans="1:7" ht="13.4" customHeight="1" x14ac:dyDescent="0.25">
      <c r="A32" s="202"/>
      <c r="B32" s="202"/>
      <c r="C32" s="202"/>
      <c r="D32" s="202"/>
      <c r="E32" s="202"/>
      <c r="F32" s="247"/>
      <c r="G32" s="207"/>
    </row>
    <row r="33" spans="1:7" ht="13.4" customHeight="1" x14ac:dyDescent="0.25">
      <c r="A33" s="232" t="s">
        <v>315</v>
      </c>
      <c r="B33" s="193"/>
      <c r="C33" s="193"/>
      <c r="D33" s="193"/>
      <c r="E33" s="193"/>
      <c r="F33" s="231"/>
      <c r="G33" s="248"/>
    </row>
    <row r="34" spans="1:7" ht="13.4" customHeight="1" x14ac:dyDescent="0.25">
      <c r="A34" s="193"/>
      <c r="B34" s="193"/>
      <c r="C34" s="193"/>
      <c r="D34" s="193"/>
      <c r="E34" s="193"/>
      <c r="F34" s="231"/>
      <c r="G34" s="248"/>
    </row>
    <row r="35" spans="1:7" ht="13.4" customHeight="1" x14ac:dyDescent="0.25">
      <c r="A35" s="424" t="s">
        <v>333</v>
      </c>
      <c r="B35" s="424"/>
      <c r="C35" s="424"/>
      <c r="D35" s="424"/>
      <c r="E35" s="193"/>
      <c r="F35" s="231"/>
      <c r="G35" s="248"/>
    </row>
    <row r="36" spans="1:7" ht="13.4" customHeight="1" x14ac:dyDescent="0.25">
      <c r="A36" s="424" t="s">
        <v>334</v>
      </c>
      <c r="B36" s="424"/>
      <c r="C36" s="424"/>
      <c r="D36" s="424"/>
      <c r="E36" s="193"/>
      <c r="F36" s="231"/>
      <c r="G36" s="248"/>
    </row>
    <row r="37" spans="1:7" ht="13.4" customHeight="1" x14ac:dyDescent="0.25">
      <c r="A37" s="424"/>
      <c r="B37" s="424"/>
      <c r="C37" s="424"/>
      <c r="D37" s="424"/>
      <c r="E37" s="193"/>
      <c r="F37" s="231"/>
      <c r="G37" s="248"/>
    </row>
    <row r="38" spans="1:7" ht="13.4" customHeight="1" x14ac:dyDescent="0.25">
      <c r="A38" s="424" t="s">
        <v>335</v>
      </c>
      <c r="B38" s="424"/>
      <c r="C38" s="424"/>
      <c r="D38" s="424"/>
      <c r="E38" s="193"/>
      <c r="F38" s="231"/>
      <c r="G38" s="248"/>
    </row>
    <row r="39" spans="1:7" ht="13.4" customHeight="1" x14ac:dyDescent="0.25">
      <c r="A39" s="424" t="s">
        <v>336</v>
      </c>
      <c r="B39" s="424"/>
      <c r="C39" s="424"/>
      <c r="D39" s="424"/>
      <c r="E39" s="193"/>
      <c r="F39" s="231"/>
      <c r="G39" s="248"/>
    </row>
    <row r="40" spans="1:7" ht="13.4" customHeight="1" x14ac:dyDescent="0.25">
      <c r="A40" s="424" t="s">
        <v>337</v>
      </c>
      <c r="B40" s="424"/>
      <c r="C40" s="424"/>
      <c r="D40" s="424"/>
      <c r="E40" s="193"/>
      <c r="F40" s="233" t="s">
        <v>49</v>
      </c>
      <c r="G40" s="249"/>
    </row>
    <row r="41" spans="1:7" ht="13.4" customHeight="1" x14ac:dyDescent="0.25">
      <c r="A41" s="193"/>
      <c r="B41" s="193"/>
      <c r="C41" s="193"/>
      <c r="D41" s="193"/>
      <c r="E41" s="193"/>
      <c r="F41" s="247"/>
      <c r="G41" s="207"/>
    </row>
    <row r="42" spans="1:7" ht="13.4" customHeight="1" x14ac:dyDescent="0.25">
      <c r="A42" s="424" t="s">
        <v>338</v>
      </c>
      <c r="B42" s="424"/>
      <c r="C42" s="424"/>
      <c r="D42" s="424"/>
      <c r="E42" s="193"/>
      <c r="F42" s="231"/>
      <c r="G42" s="248"/>
    </row>
    <row r="43" spans="1:7" ht="13.4" customHeight="1" x14ac:dyDescent="0.25">
      <c r="A43" s="436" t="s">
        <v>339</v>
      </c>
      <c r="B43" s="436"/>
      <c r="C43" s="436"/>
      <c r="D43" s="436"/>
      <c r="E43" s="193"/>
      <c r="F43" s="233" t="s">
        <v>49</v>
      </c>
      <c r="G43" s="249"/>
    </row>
    <row r="44" spans="1:7" ht="13.4" customHeight="1" x14ac:dyDescent="0.25">
      <c r="A44" s="193"/>
      <c r="B44" s="193"/>
      <c r="C44" s="193"/>
      <c r="D44" s="193"/>
      <c r="E44" s="193"/>
      <c r="F44" s="250"/>
      <c r="G44" s="190"/>
    </row>
    <row r="45" spans="1:7" ht="14.15" customHeight="1" x14ac:dyDescent="0.25">
      <c r="A45" s="414" t="s">
        <v>340</v>
      </c>
      <c r="B45" s="414"/>
      <c r="C45" s="414"/>
      <c r="D45" s="414"/>
      <c r="E45" s="193"/>
      <c r="F45" s="235" t="s">
        <v>49</v>
      </c>
      <c r="G45" s="236">
        <f>SUM(G40:G43)</f>
        <v>0</v>
      </c>
    </row>
    <row r="46" spans="1:7" ht="14.15" customHeight="1" x14ac:dyDescent="0.25">
      <c r="A46" s="239"/>
      <c r="B46" s="193"/>
      <c r="C46" s="193"/>
      <c r="D46" s="193"/>
      <c r="E46" s="193"/>
      <c r="F46" s="429" t="s">
        <v>331</v>
      </c>
      <c r="G46" s="429"/>
    </row>
    <row r="47" spans="1:7" ht="13.4" customHeight="1" x14ac:dyDescent="0.25">
      <c r="A47" s="239"/>
      <c r="B47" s="193"/>
      <c r="C47" s="193"/>
      <c r="D47" s="193"/>
      <c r="E47" s="193"/>
      <c r="F47" s="231"/>
      <c r="G47" s="204"/>
    </row>
    <row r="48" spans="1:7" ht="13.4" customHeight="1" x14ac:dyDescent="0.25">
      <c r="A48" s="414" t="s">
        <v>341</v>
      </c>
      <c r="B48" s="414"/>
      <c r="C48" s="414"/>
      <c r="D48" s="414"/>
      <c r="E48" s="193"/>
      <c r="F48" s="233"/>
      <c r="G48" s="238">
        <f>+G45+G25</f>
        <v>0</v>
      </c>
    </row>
    <row r="49" spans="1:7" ht="13.4" customHeight="1" x14ac:dyDescent="0.25">
      <c r="A49" s="239"/>
      <c r="B49" s="193"/>
      <c r="C49" s="193"/>
      <c r="D49" s="193"/>
      <c r="E49" s="193"/>
      <c r="F49" s="247"/>
      <c r="G49" s="252"/>
    </row>
    <row r="50" spans="1:7" ht="13.4" customHeight="1" x14ac:dyDescent="0.25">
      <c r="A50" s="414" t="s">
        <v>342</v>
      </c>
      <c r="B50" s="414"/>
      <c r="C50" s="414"/>
      <c r="D50" s="414"/>
      <c r="E50" s="193"/>
      <c r="F50" s="233"/>
      <c r="G50" s="253"/>
    </row>
    <row r="51" spans="1:7" ht="13.4" customHeight="1" x14ac:dyDescent="0.25">
      <c r="A51" s="239"/>
      <c r="B51" s="193"/>
      <c r="C51" s="193"/>
      <c r="D51" s="193"/>
      <c r="E51" s="193"/>
      <c r="F51" s="247"/>
      <c r="G51" s="252"/>
    </row>
    <row r="52" spans="1:7" ht="14.15" customHeight="1" x14ac:dyDescent="0.25">
      <c r="A52" s="414" t="s">
        <v>141</v>
      </c>
      <c r="B52" s="414"/>
      <c r="C52" s="414"/>
      <c r="D52" s="414"/>
      <c r="E52" s="193"/>
      <c r="F52" s="254"/>
      <c r="G52" s="255"/>
    </row>
    <row r="53" spans="1:7" ht="14.15" customHeight="1" x14ac:dyDescent="0.25">
      <c r="A53" s="193"/>
      <c r="B53" s="193"/>
      <c r="C53" s="193"/>
      <c r="D53" s="193"/>
      <c r="E53" s="193"/>
      <c r="F53" s="256"/>
      <c r="G53" s="237"/>
    </row>
    <row r="54" spans="1:7" ht="13.4" customHeight="1" x14ac:dyDescent="0.25">
      <c r="A54" s="413" t="s">
        <v>343</v>
      </c>
      <c r="B54" s="413"/>
      <c r="C54" s="413"/>
      <c r="D54" s="413"/>
      <c r="E54" s="413"/>
      <c r="F54" s="413"/>
      <c r="G54" s="413"/>
    </row>
    <row r="55" spans="1:7" ht="13.4" customHeight="1" x14ac:dyDescent="0.25">
      <c r="A55" s="435"/>
      <c r="B55" s="435"/>
      <c r="C55" s="435"/>
      <c r="D55" s="435"/>
      <c r="E55" s="435"/>
      <c r="F55" s="435"/>
      <c r="G55" s="435"/>
    </row>
    <row r="56" spans="1:7" ht="13.4" customHeight="1" x14ac:dyDescent="0.25">
      <c r="A56" s="434"/>
      <c r="B56" s="434"/>
      <c r="C56" s="434"/>
      <c r="D56" s="434"/>
      <c r="E56" s="434"/>
      <c r="F56" s="434"/>
      <c r="G56" s="434"/>
    </row>
    <row r="57" spans="1:7" ht="13.4" customHeight="1" x14ac:dyDescent="0.25">
      <c r="A57" s="434"/>
      <c r="B57" s="434"/>
      <c r="C57" s="434"/>
      <c r="D57" s="434"/>
      <c r="E57" s="434"/>
      <c r="F57" s="434"/>
      <c r="G57" s="434"/>
    </row>
    <row r="58" spans="1:7" ht="13.4" customHeight="1" x14ac:dyDescent="0.25">
      <c r="A58" s="434"/>
      <c r="B58" s="434"/>
      <c r="C58" s="434"/>
      <c r="D58" s="434"/>
      <c r="E58" s="434"/>
      <c r="F58" s="434"/>
      <c r="G58" s="434"/>
    </row>
    <row r="59" spans="1:7" ht="13.4" customHeight="1" x14ac:dyDescent="0.25">
      <c r="A59" s="202"/>
      <c r="B59" s="202"/>
      <c r="C59" s="202"/>
      <c r="D59" s="202"/>
      <c r="E59" s="202"/>
      <c r="F59" s="247"/>
      <c r="G59" s="252"/>
    </row>
    <row r="60" spans="1:7" ht="13.4" customHeight="1" x14ac:dyDescent="0.25">
      <c r="A60" s="239" t="s">
        <v>344</v>
      </c>
      <c r="B60" s="193"/>
      <c r="C60" s="193"/>
      <c r="F60" s="231"/>
      <c r="G60" s="110"/>
    </row>
    <row r="61" spans="1:7" ht="13.4" customHeight="1" x14ac:dyDescent="0.25">
      <c r="A61" s="239"/>
      <c r="B61" s="193"/>
      <c r="C61" s="193"/>
      <c r="D61" s="193"/>
      <c r="E61" s="193"/>
      <c r="F61" s="231"/>
      <c r="G61" s="248"/>
    </row>
    <row r="62" spans="1:7" ht="13.4" customHeight="1" x14ac:dyDescent="0.25">
      <c r="A62" s="239"/>
      <c r="B62" s="193"/>
      <c r="C62" s="193"/>
      <c r="D62" s="193"/>
      <c r="E62" s="193"/>
      <c r="F62" s="231"/>
      <c r="G62" s="248"/>
    </row>
    <row r="63" spans="1:7" ht="13.4" customHeight="1" x14ac:dyDescent="0.25">
      <c r="A63" s="424" t="s">
        <v>345</v>
      </c>
      <c r="B63" s="424"/>
      <c r="C63" s="424"/>
      <c r="D63" s="424"/>
      <c r="E63" s="424"/>
      <c r="F63" s="424"/>
      <c r="G63" s="424"/>
    </row>
    <row r="64" spans="1:7" ht="13.4" customHeight="1" x14ac:dyDescent="0.25">
      <c r="A64" s="193"/>
      <c r="B64" s="193"/>
      <c r="C64" s="193"/>
      <c r="D64" s="193"/>
      <c r="E64" s="193"/>
      <c r="F64" s="231"/>
      <c r="G64" s="248"/>
    </row>
    <row r="65" spans="1:7" ht="14.15" customHeight="1" x14ac:dyDescent="0.25">
      <c r="A65" s="232" t="s">
        <v>346</v>
      </c>
      <c r="B65" s="193"/>
      <c r="C65" s="416" t="s">
        <v>347</v>
      </c>
      <c r="D65" s="416"/>
      <c r="E65" s="193"/>
      <c r="F65" s="416" t="s">
        <v>348</v>
      </c>
      <c r="G65" s="416"/>
    </row>
    <row r="66" spans="1:7" ht="16.75" customHeight="1" x14ac:dyDescent="0.3">
      <c r="A66" s="240" t="s">
        <v>349</v>
      </c>
      <c r="B66" s="193"/>
      <c r="C66" s="201"/>
      <c r="D66" s="257"/>
      <c r="E66" s="193"/>
      <c r="F66" s="184"/>
      <c r="G66" s="257"/>
    </row>
    <row r="67" spans="1:7" ht="16.75" customHeight="1" x14ac:dyDescent="0.3">
      <c r="A67" s="240" t="s">
        <v>350</v>
      </c>
      <c r="B67" s="193"/>
      <c r="C67" s="201"/>
      <c r="D67" s="190"/>
      <c r="E67" s="193"/>
      <c r="F67" s="201"/>
      <c r="G67" s="190"/>
    </row>
    <row r="68" spans="1:7" ht="16.75" customHeight="1" x14ac:dyDescent="0.3">
      <c r="A68" s="240" t="s">
        <v>351</v>
      </c>
      <c r="B68" s="193"/>
      <c r="C68" s="201"/>
      <c r="D68" s="190"/>
      <c r="E68" s="193"/>
      <c r="F68" s="201"/>
      <c r="G68" s="190"/>
    </row>
    <row r="69" spans="1:7" ht="16.75" customHeight="1" x14ac:dyDescent="0.3">
      <c r="A69" s="240" t="s">
        <v>352</v>
      </c>
      <c r="B69" s="193"/>
      <c r="C69" s="201"/>
      <c r="D69" s="190"/>
      <c r="E69" s="193"/>
      <c r="F69" s="201"/>
      <c r="G69" s="190"/>
    </row>
    <row r="70" spans="1:7" ht="16.75" customHeight="1" x14ac:dyDescent="0.3">
      <c r="A70" s="240" t="s">
        <v>353</v>
      </c>
      <c r="B70" s="193"/>
      <c r="C70" s="201"/>
      <c r="D70" s="190"/>
      <c r="E70" s="193"/>
      <c r="F70" s="201"/>
      <c r="G70" s="190"/>
    </row>
    <row r="71" spans="1:7" ht="16.75" customHeight="1" x14ac:dyDescent="0.3">
      <c r="A71" s="240" t="s">
        <v>354</v>
      </c>
      <c r="B71" s="193"/>
      <c r="C71" s="201"/>
      <c r="D71" s="190"/>
      <c r="E71" s="193"/>
      <c r="F71" s="201"/>
      <c r="G71" s="190"/>
    </row>
    <row r="72" spans="1:7" ht="16.75" customHeight="1" x14ac:dyDescent="0.3">
      <c r="A72" s="240" t="s">
        <v>355</v>
      </c>
      <c r="B72" s="193"/>
      <c r="C72" s="201"/>
      <c r="D72" s="190"/>
      <c r="E72" s="193"/>
      <c r="F72" s="201"/>
      <c r="G72" s="190"/>
    </row>
    <row r="73" spans="1:7" ht="16.75" customHeight="1" x14ac:dyDescent="0.3">
      <c r="A73" s="240" t="s">
        <v>356</v>
      </c>
      <c r="B73" s="193"/>
      <c r="C73" s="201"/>
      <c r="D73" s="190"/>
      <c r="E73" s="193"/>
      <c r="F73" s="201"/>
      <c r="G73" s="190"/>
    </row>
    <row r="74" spans="1:7" ht="16.75" customHeight="1" x14ac:dyDescent="0.3">
      <c r="A74" s="240" t="s">
        <v>357</v>
      </c>
      <c r="B74" s="193"/>
      <c r="C74" s="201"/>
      <c r="D74" s="190"/>
      <c r="E74" s="193"/>
      <c r="F74" s="201"/>
      <c r="G74" s="190"/>
    </row>
    <row r="75" spans="1:7" ht="16.75" customHeight="1" x14ac:dyDescent="0.3">
      <c r="A75" s="240" t="s">
        <v>358</v>
      </c>
      <c r="B75" s="193"/>
      <c r="C75" s="201"/>
      <c r="D75" s="190"/>
      <c r="E75" s="193"/>
      <c r="F75" s="201"/>
      <c r="G75" s="190"/>
    </row>
    <row r="76" spans="1:7" ht="16.75" customHeight="1" x14ac:dyDescent="0.3">
      <c r="A76" s="240" t="s">
        <v>359</v>
      </c>
      <c r="B76" s="193"/>
      <c r="C76" s="201"/>
      <c r="D76" s="190"/>
      <c r="E76" s="193"/>
      <c r="F76" s="201"/>
      <c r="G76" s="190"/>
    </row>
    <row r="77" spans="1:7" ht="16.75" customHeight="1" x14ac:dyDescent="0.3">
      <c r="A77" s="240" t="s">
        <v>360</v>
      </c>
      <c r="B77" s="193"/>
      <c r="C77" s="201"/>
      <c r="D77" s="190"/>
      <c r="E77" s="193"/>
      <c r="F77" s="201"/>
      <c r="G77" s="190"/>
    </row>
    <row r="78" spans="1:7" ht="16.75" customHeight="1" x14ac:dyDescent="0.3">
      <c r="A78" s="240" t="s">
        <v>361</v>
      </c>
      <c r="B78" s="193"/>
      <c r="C78" s="201"/>
      <c r="D78" s="190"/>
      <c r="E78" s="193"/>
      <c r="F78" s="201"/>
      <c r="G78" s="190"/>
    </row>
    <row r="79" spans="1:7" ht="16.75" customHeight="1" x14ac:dyDescent="0.3">
      <c r="A79" s="241" t="s">
        <v>304</v>
      </c>
      <c r="B79" s="193"/>
      <c r="C79" s="201"/>
      <c r="D79" s="190"/>
      <c r="E79" s="193"/>
      <c r="F79" s="201"/>
      <c r="G79" s="190"/>
    </row>
    <row r="80" spans="1:7" ht="13.4" customHeight="1" x14ac:dyDescent="0.25">
      <c r="A80" s="258"/>
      <c r="B80" s="193"/>
      <c r="C80" s="201"/>
      <c r="D80" s="190"/>
      <c r="E80" s="193"/>
      <c r="F80" s="201"/>
      <c r="G80" s="190"/>
    </row>
    <row r="81" spans="1:7" ht="13.4" customHeight="1" x14ac:dyDescent="0.25">
      <c r="A81" s="258"/>
      <c r="B81" s="193"/>
      <c r="C81" s="201"/>
      <c r="D81" s="190"/>
      <c r="E81" s="193"/>
      <c r="F81" s="201"/>
      <c r="G81" s="190"/>
    </row>
    <row r="82" spans="1:7" ht="14.15" customHeight="1" x14ac:dyDescent="0.25">
      <c r="A82" s="242" t="s">
        <v>362</v>
      </c>
      <c r="B82" s="193"/>
      <c r="C82" s="243" t="s">
        <v>49</v>
      </c>
      <c r="D82" s="236">
        <f>SUM(D66:D81)</f>
        <v>0</v>
      </c>
      <c r="E82" s="193"/>
      <c r="F82" s="243" t="s">
        <v>49</v>
      </c>
      <c r="G82" s="236">
        <f>SUM(G66:G81)</f>
        <v>0</v>
      </c>
    </row>
    <row r="83" spans="1:7" ht="14.15" customHeight="1" x14ac:dyDescent="0.25">
      <c r="A83" s="259"/>
      <c r="B83" s="193"/>
      <c r="C83" s="260"/>
      <c r="D83" s="261"/>
      <c r="E83" s="193"/>
      <c r="F83" s="260"/>
      <c r="G83" s="261"/>
    </row>
    <row r="84" spans="1:7" ht="13.4" customHeight="1" x14ac:dyDescent="0.25">
      <c r="A84" s="232" t="s">
        <v>363</v>
      </c>
      <c r="B84" s="193"/>
      <c r="C84" s="186"/>
      <c r="D84" s="193"/>
      <c r="E84" s="193"/>
      <c r="F84" s="186"/>
      <c r="G84" s="193"/>
    </row>
    <row r="85" spans="1:7" ht="16.75" customHeight="1" x14ac:dyDescent="0.3">
      <c r="A85" s="240" t="s">
        <v>364</v>
      </c>
      <c r="B85" s="193"/>
      <c r="C85" s="192"/>
      <c r="D85" s="192"/>
      <c r="E85" s="193"/>
      <c r="F85" s="192"/>
      <c r="G85" s="192"/>
    </row>
    <row r="86" spans="1:7" ht="15.75" customHeight="1" x14ac:dyDescent="0.3">
      <c r="A86" s="97"/>
      <c r="B86" s="193"/>
      <c r="C86" s="184"/>
      <c r="D86" s="201"/>
      <c r="E86" s="193"/>
      <c r="F86" s="184"/>
      <c r="G86" s="201"/>
    </row>
    <row r="87" spans="1:7" ht="14.15" customHeight="1" x14ac:dyDescent="0.25">
      <c r="A87" s="244" t="s">
        <v>365</v>
      </c>
      <c r="B87" s="193"/>
      <c r="C87" s="243" t="s">
        <v>49</v>
      </c>
      <c r="D87" s="245">
        <f>SUM(D84:D86)</f>
        <v>0</v>
      </c>
      <c r="E87" s="193"/>
      <c r="F87" s="243" t="s">
        <v>49</v>
      </c>
      <c r="G87" s="245">
        <f>SUM(G84:G86)</f>
        <v>0</v>
      </c>
    </row>
    <row r="88" spans="1:7" ht="16.75" customHeight="1" x14ac:dyDescent="0.3">
      <c r="A88" s="262"/>
      <c r="B88" s="193"/>
      <c r="C88" s="260"/>
      <c r="D88" s="261"/>
      <c r="E88" s="193"/>
      <c r="F88" s="260"/>
      <c r="G88" s="261"/>
    </row>
    <row r="89" spans="1:7" ht="13.4" customHeight="1" x14ac:dyDescent="0.25">
      <c r="A89" s="232" t="s">
        <v>366</v>
      </c>
      <c r="B89" s="193"/>
      <c r="C89" s="186"/>
      <c r="D89" s="193"/>
      <c r="E89" s="193"/>
      <c r="F89" s="186"/>
      <c r="G89" s="263"/>
    </row>
    <row r="90" spans="1:7" ht="16.75" customHeight="1" x14ac:dyDescent="0.3">
      <c r="A90" s="240" t="s">
        <v>367</v>
      </c>
      <c r="B90" s="193"/>
      <c r="C90" s="192"/>
      <c r="D90" s="249"/>
      <c r="E90" s="193"/>
      <c r="F90" s="192"/>
      <c r="G90" s="249"/>
    </row>
    <row r="91" spans="1:7" ht="13.4" customHeight="1" x14ac:dyDescent="0.25">
      <c r="A91" s="234" t="s">
        <v>368</v>
      </c>
      <c r="B91" s="193"/>
      <c r="C91" s="183"/>
      <c r="D91" s="207"/>
      <c r="E91" s="193"/>
      <c r="F91" s="183"/>
      <c r="G91" s="207"/>
    </row>
    <row r="92" spans="1:7" ht="13.4" customHeight="1" x14ac:dyDescent="0.25">
      <c r="A92" s="264"/>
      <c r="B92" s="193"/>
      <c r="C92" s="192"/>
      <c r="D92" s="249"/>
      <c r="E92" s="193"/>
      <c r="F92" s="192"/>
      <c r="G92" s="249"/>
    </row>
    <row r="93" spans="1:7" ht="13.4" customHeight="1" x14ac:dyDescent="0.25">
      <c r="A93" s="258"/>
      <c r="B93" s="193"/>
      <c r="C93" s="201"/>
      <c r="D93" s="190"/>
      <c r="E93" s="193"/>
      <c r="F93" s="201"/>
      <c r="G93" s="190"/>
    </row>
    <row r="94" spans="1:7" ht="13.4" customHeight="1" x14ac:dyDescent="0.25">
      <c r="A94" s="258"/>
      <c r="B94" s="193"/>
      <c r="C94" s="201"/>
      <c r="D94" s="190"/>
      <c r="E94" s="193"/>
      <c r="F94" s="201"/>
      <c r="G94" s="190"/>
    </row>
    <row r="95" spans="1:7" ht="13.4" customHeight="1" x14ac:dyDescent="0.25">
      <c r="A95" s="202" t="s">
        <v>369</v>
      </c>
      <c r="B95" s="193"/>
      <c r="C95" s="183"/>
      <c r="D95" s="207"/>
      <c r="E95" s="193"/>
      <c r="F95" s="183"/>
      <c r="G95" s="207"/>
    </row>
    <row r="96" spans="1:7" ht="13.4" customHeight="1" x14ac:dyDescent="0.25">
      <c r="A96" s="193"/>
      <c r="B96" s="193"/>
      <c r="C96" s="181"/>
      <c r="D96" s="249"/>
      <c r="E96" s="193"/>
      <c r="F96" s="181"/>
      <c r="G96" s="249"/>
    </row>
    <row r="97" spans="1:7" ht="14.15" customHeight="1" x14ac:dyDescent="0.25">
      <c r="A97" s="244" t="s">
        <v>370</v>
      </c>
      <c r="B97" s="193"/>
      <c r="C97" s="243" t="s">
        <v>49</v>
      </c>
      <c r="D97" s="246">
        <f>SUM(D90:D96)</f>
        <v>0</v>
      </c>
      <c r="E97" s="193"/>
      <c r="F97" s="243" t="s">
        <v>49</v>
      </c>
      <c r="G97" s="246">
        <f>SUM(G90:G96)</f>
        <v>0</v>
      </c>
    </row>
    <row r="98" spans="1:7" ht="14.15" customHeight="1" x14ac:dyDescent="0.25">
      <c r="A98" s="234"/>
      <c r="B98" s="193"/>
      <c r="C98" s="265"/>
      <c r="D98" s="266"/>
      <c r="E98" s="193"/>
      <c r="F98" s="267"/>
      <c r="G98" s="268"/>
    </row>
    <row r="99" spans="1:7" ht="14.15" customHeight="1" x14ac:dyDescent="0.25">
      <c r="A99" s="193"/>
      <c r="B99" s="231" t="s">
        <v>371</v>
      </c>
      <c r="C99" s="243" t="s">
        <v>49</v>
      </c>
      <c r="D99" s="236">
        <f>D97+D87+D82</f>
        <v>0</v>
      </c>
      <c r="E99" s="231" t="s">
        <v>372</v>
      </c>
      <c r="F99" s="243" t="s">
        <v>49</v>
      </c>
      <c r="G99" s="236">
        <f>G97+G87+G82</f>
        <v>0</v>
      </c>
    </row>
    <row r="100" spans="1:7" ht="14.15" customHeight="1" x14ac:dyDescent="0.25">
      <c r="A100" s="193"/>
      <c r="B100" s="193"/>
      <c r="C100" s="261"/>
      <c r="D100" s="261"/>
      <c r="E100" s="193"/>
      <c r="F100" s="267"/>
      <c r="G100" s="268"/>
    </row>
    <row r="101" spans="1:7" ht="14.15" customHeight="1" x14ac:dyDescent="0.25">
      <c r="A101" s="428" t="s">
        <v>340</v>
      </c>
      <c r="B101" s="428"/>
      <c r="C101" s="428"/>
      <c r="D101" s="428"/>
      <c r="E101" s="428"/>
      <c r="F101" s="243" t="s">
        <v>49</v>
      </c>
      <c r="G101" s="236">
        <f>D99+G99</f>
        <v>0</v>
      </c>
    </row>
    <row r="102" spans="1:7" ht="27.65" customHeight="1" x14ac:dyDescent="0.25">
      <c r="A102" s="193"/>
      <c r="B102" s="193"/>
      <c r="C102" s="193"/>
      <c r="D102" s="193"/>
      <c r="E102" s="193"/>
      <c r="F102" s="429" t="s">
        <v>373</v>
      </c>
      <c r="G102" s="429"/>
    </row>
    <row r="103" spans="1:7" ht="13.4" customHeight="1" x14ac:dyDescent="0.25">
      <c r="A103" s="193"/>
      <c r="B103" s="193"/>
      <c r="C103" s="193"/>
      <c r="D103" s="193"/>
      <c r="E103" s="193"/>
      <c r="F103" s="231"/>
      <c r="G103" s="248"/>
    </row>
    <row r="104" spans="1:7" ht="13.4" customHeight="1" x14ac:dyDescent="0.25">
      <c r="A104" s="193"/>
      <c r="B104" s="193"/>
      <c r="C104" s="193"/>
      <c r="D104" s="193"/>
      <c r="E104" s="193"/>
      <c r="F104" s="231"/>
      <c r="G104" s="248"/>
    </row>
    <row r="105" spans="1:7" ht="13.4" customHeight="1" x14ac:dyDescent="0.25">
      <c r="A105" s="413" t="s">
        <v>374</v>
      </c>
      <c r="B105" s="413"/>
      <c r="C105" s="413"/>
      <c r="D105" s="413"/>
      <c r="E105" s="413"/>
      <c r="F105" s="413"/>
      <c r="G105" s="413"/>
    </row>
    <row r="106" spans="1:7" ht="13.4" customHeight="1" x14ac:dyDescent="0.25">
      <c r="A106" s="430"/>
      <c r="B106" s="430"/>
      <c r="C106" s="430"/>
      <c r="D106" s="430"/>
      <c r="E106" s="430"/>
      <c r="F106" s="430"/>
      <c r="G106" s="430"/>
    </row>
    <row r="107" spans="1:7" ht="13.4" customHeight="1" x14ac:dyDescent="0.25">
      <c r="A107" s="432"/>
      <c r="B107" s="432"/>
      <c r="C107" s="432"/>
      <c r="D107" s="432"/>
      <c r="E107" s="432"/>
      <c r="F107" s="432"/>
      <c r="G107" s="432"/>
    </row>
    <row r="108" spans="1:7" ht="13.4" customHeight="1" x14ac:dyDescent="0.25">
      <c r="A108" s="432"/>
      <c r="B108" s="432"/>
      <c r="C108" s="432"/>
      <c r="D108" s="432"/>
      <c r="E108" s="432"/>
      <c r="F108" s="432"/>
      <c r="G108" s="432"/>
    </row>
    <row r="109" spans="1:7" ht="13.4" customHeight="1" x14ac:dyDescent="0.25">
      <c r="A109" s="433"/>
      <c r="B109" s="433"/>
      <c r="C109" s="433"/>
      <c r="D109" s="433"/>
      <c r="E109" s="433"/>
      <c r="F109" s="433"/>
      <c r="G109" s="433"/>
    </row>
    <row r="110" spans="1:7" ht="12.65" customHeight="1" x14ac:dyDescent="0.25">
      <c r="A110" s="355"/>
      <c r="B110" s="355"/>
      <c r="C110" s="355"/>
      <c r="D110" s="355"/>
      <c r="E110" s="355"/>
      <c r="F110" s="355"/>
      <c r="G110" s="355"/>
    </row>
    <row r="111" spans="1:7" ht="14.15" customHeight="1" x14ac:dyDescent="0.3">
      <c r="A111" s="352" t="s">
        <v>79</v>
      </c>
      <c r="B111" s="352"/>
      <c r="C111" s="352"/>
      <c r="D111" s="352"/>
      <c r="E111" s="50" t="s">
        <v>37</v>
      </c>
      <c r="F111" s="431"/>
      <c r="G111" s="431"/>
    </row>
    <row r="112" spans="1:7" ht="12.65" customHeight="1" x14ac:dyDescent="0.25">
      <c r="A112" s="270"/>
      <c r="B112" s="270"/>
      <c r="C112" s="270"/>
      <c r="D112" s="270"/>
      <c r="E112" s="68"/>
      <c r="F112" s="219"/>
      <c r="G112" s="271"/>
    </row>
    <row r="113" spans="1:7" ht="12.65" customHeight="1" x14ac:dyDescent="0.25">
      <c r="A113" s="68"/>
      <c r="B113" s="68"/>
      <c r="C113" s="68"/>
      <c r="D113" s="68"/>
      <c r="E113" s="68"/>
      <c r="F113" s="74"/>
      <c r="G113" s="272"/>
    </row>
    <row r="114" spans="1:7" ht="12.65" customHeight="1" x14ac:dyDescent="0.25">
      <c r="A114" s="68"/>
      <c r="B114" s="68"/>
      <c r="C114" s="68"/>
      <c r="D114" s="68"/>
      <c r="E114" s="68"/>
      <c r="F114" s="74"/>
      <c r="G114" s="272"/>
    </row>
    <row r="115" spans="1:7" ht="12.65" customHeight="1" x14ac:dyDescent="0.25">
      <c r="A115" s="68"/>
      <c r="B115" s="68"/>
      <c r="C115" s="68"/>
      <c r="D115" s="68"/>
      <c r="E115" s="68"/>
      <c r="F115" s="74"/>
      <c r="G115" s="272"/>
    </row>
    <row r="116" spans="1:7" ht="12.65" customHeight="1" x14ac:dyDescent="0.25">
      <c r="A116" s="68"/>
      <c r="B116" s="68"/>
      <c r="C116" s="68"/>
      <c r="D116" s="68"/>
      <c r="E116" s="68"/>
      <c r="F116" s="74"/>
      <c r="G116" s="272"/>
    </row>
    <row r="117" spans="1:7" ht="12.65" customHeight="1" x14ac:dyDescent="0.25">
      <c r="A117" s="68"/>
      <c r="B117" s="68"/>
      <c r="C117" s="68"/>
      <c r="D117" s="68"/>
      <c r="E117" s="68"/>
      <c r="F117" s="74"/>
      <c r="G117" s="272"/>
    </row>
    <row r="118" spans="1:7" ht="12.65" customHeight="1" x14ac:dyDescent="0.25">
      <c r="A118" s="68"/>
      <c r="B118" s="68"/>
      <c r="C118" s="68"/>
      <c r="D118" s="68"/>
      <c r="E118" s="68"/>
      <c r="F118" s="74"/>
      <c r="G118" s="272"/>
    </row>
    <row r="119" spans="1:7" ht="12.65" customHeight="1" x14ac:dyDescent="0.25">
      <c r="A119" s="68"/>
      <c r="B119" s="68"/>
      <c r="C119" s="68"/>
      <c r="D119" s="68"/>
      <c r="E119" s="68"/>
      <c r="F119" s="74"/>
      <c r="G119" s="272"/>
    </row>
    <row r="120" spans="1:7" ht="12.65" customHeight="1" x14ac:dyDescent="0.25">
      <c r="A120" s="68"/>
      <c r="B120" s="68"/>
      <c r="C120" s="68"/>
      <c r="D120" s="68"/>
      <c r="E120" s="68"/>
      <c r="F120" s="74"/>
      <c r="G120" s="272"/>
    </row>
    <row r="121" spans="1:7" ht="12.65" customHeight="1" x14ac:dyDescent="0.25">
      <c r="A121" s="68"/>
      <c r="B121" s="68"/>
      <c r="C121" s="68"/>
      <c r="D121" s="68"/>
      <c r="E121" s="68"/>
      <c r="F121" s="74"/>
      <c r="G121" s="272"/>
    </row>
    <row r="122" spans="1:7" ht="12.65" customHeight="1" x14ac:dyDescent="0.25">
      <c r="A122" s="68"/>
      <c r="B122" s="68"/>
      <c r="C122" s="68"/>
      <c r="D122" s="68"/>
      <c r="E122" s="68"/>
      <c r="F122" s="74"/>
      <c r="G122" s="272"/>
    </row>
    <row r="123" spans="1:7" ht="12.65" customHeight="1" x14ac:dyDescent="0.25">
      <c r="A123" s="68"/>
      <c r="B123" s="68"/>
      <c r="C123" s="68"/>
      <c r="D123" s="68"/>
      <c r="E123" s="68"/>
      <c r="F123" s="74"/>
      <c r="G123" s="272"/>
    </row>
    <row r="124" spans="1:7" ht="12.65" customHeight="1" x14ac:dyDescent="0.25">
      <c r="A124" s="68"/>
      <c r="B124" s="68"/>
      <c r="C124" s="68"/>
      <c r="D124" s="68"/>
      <c r="E124" s="68"/>
      <c r="F124" s="74"/>
      <c r="G124" s="272"/>
    </row>
    <row r="125" spans="1:7" ht="12.65" customHeight="1" x14ac:dyDescent="0.25">
      <c r="A125" s="68"/>
      <c r="B125" s="68"/>
      <c r="C125" s="68"/>
      <c r="D125" s="68"/>
      <c r="E125" s="68"/>
      <c r="F125" s="74"/>
      <c r="G125" s="272"/>
    </row>
    <row r="126" spans="1:7" ht="12.65" customHeight="1" x14ac:dyDescent="0.25">
      <c r="A126" s="68"/>
      <c r="B126" s="68"/>
      <c r="C126" s="68"/>
      <c r="D126" s="68"/>
      <c r="E126" s="68"/>
      <c r="F126" s="74"/>
      <c r="G126" s="272"/>
    </row>
    <row r="127" spans="1:7" ht="12.65" customHeight="1" x14ac:dyDescent="0.25">
      <c r="A127" s="68"/>
      <c r="B127" s="68"/>
      <c r="C127" s="68"/>
      <c r="D127" s="68"/>
      <c r="E127" s="68"/>
      <c r="F127" s="74"/>
      <c r="G127" s="272"/>
    </row>
    <row r="128" spans="1:7" ht="12.65" customHeight="1" x14ac:dyDescent="0.25">
      <c r="A128" s="68"/>
      <c r="B128" s="68"/>
      <c r="C128" s="68"/>
      <c r="D128" s="68"/>
      <c r="E128" s="68"/>
      <c r="F128" s="74"/>
      <c r="G128" s="272"/>
    </row>
    <row r="129" spans="1:7" ht="12.65" customHeight="1" x14ac:dyDescent="0.25">
      <c r="A129" s="68"/>
      <c r="B129" s="68"/>
      <c r="C129" s="68"/>
      <c r="D129" s="68"/>
      <c r="E129" s="68"/>
      <c r="F129" s="74"/>
      <c r="G129" s="272"/>
    </row>
    <row r="130" spans="1:7" ht="12.65" customHeight="1" x14ac:dyDescent="0.25">
      <c r="A130" s="68"/>
      <c r="B130" s="68"/>
      <c r="C130" s="68"/>
      <c r="D130" s="68"/>
      <c r="E130" s="68"/>
      <c r="F130" s="74"/>
      <c r="G130" s="272"/>
    </row>
    <row r="131" spans="1:7" ht="12.65" customHeight="1" x14ac:dyDescent="0.25">
      <c r="A131" s="68"/>
      <c r="B131" s="68"/>
      <c r="C131" s="68"/>
      <c r="D131" s="68"/>
      <c r="E131" s="68"/>
      <c r="F131" s="74"/>
      <c r="G131" s="272"/>
    </row>
    <row r="132" spans="1:7" ht="12.65" customHeight="1" x14ac:dyDescent="0.25">
      <c r="A132" s="68"/>
      <c r="B132" s="68"/>
      <c r="C132" s="68"/>
      <c r="D132" s="68"/>
      <c r="E132" s="68"/>
      <c r="F132" s="74"/>
      <c r="G132" s="272"/>
    </row>
    <row r="133" spans="1:7" ht="12.65" customHeight="1" x14ac:dyDescent="0.25">
      <c r="A133" s="68"/>
      <c r="B133" s="68"/>
      <c r="C133" s="68"/>
      <c r="D133" s="68"/>
      <c r="E133" s="68"/>
      <c r="F133" s="74"/>
      <c r="G133" s="272"/>
    </row>
    <row r="134" spans="1:7" ht="12.65" customHeight="1" x14ac:dyDescent="0.25">
      <c r="A134" s="68"/>
      <c r="B134" s="68"/>
      <c r="C134" s="68"/>
      <c r="D134" s="68"/>
      <c r="E134" s="68"/>
      <c r="F134" s="74"/>
      <c r="G134" s="272"/>
    </row>
    <row r="135" spans="1:7" ht="12.65" customHeight="1" x14ac:dyDescent="0.25">
      <c r="A135" s="68"/>
      <c r="B135" s="68"/>
      <c r="C135" s="68"/>
      <c r="D135" s="68"/>
      <c r="E135" s="68"/>
      <c r="F135" s="74"/>
      <c r="G135" s="272"/>
    </row>
    <row r="136" spans="1:7" ht="12.65" customHeight="1" x14ac:dyDescent="0.25">
      <c r="A136" s="68"/>
      <c r="B136" s="68"/>
      <c r="C136" s="68"/>
      <c r="D136" s="68"/>
      <c r="E136" s="68"/>
      <c r="F136" s="74"/>
      <c r="G136" s="272"/>
    </row>
    <row r="137" spans="1:7" ht="12.65" customHeight="1" x14ac:dyDescent="0.25">
      <c r="A137" s="68"/>
      <c r="B137" s="68"/>
      <c r="C137" s="68"/>
      <c r="D137" s="68"/>
      <c r="E137" s="68"/>
      <c r="F137" s="74"/>
      <c r="G137" s="272"/>
    </row>
    <row r="138" spans="1:7" ht="12.65" customHeight="1" x14ac:dyDescent="0.25">
      <c r="A138" s="68"/>
      <c r="B138" s="68"/>
      <c r="C138" s="68"/>
      <c r="D138" s="68"/>
      <c r="E138" s="68"/>
      <c r="F138" s="74"/>
      <c r="G138" s="272"/>
    </row>
    <row r="139" spans="1:7" ht="12.65" customHeight="1" x14ac:dyDescent="0.25">
      <c r="A139" s="68"/>
      <c r="B139" s="68"/>
      <c r="C139" s="68"/>
      <c r="D139" s="68"/>
      <c r="E139" s="68"/>
      <c r="F139" s="74"/>
      <c r="G139" s="272"/>
    </row>
    <row r="140" spans="1:7" ht="12.65" customHeight="1" x14ac:dyDescent="0.25">
      <c r="A140" s="68"/>
      <c r="B140" s="68"/>
      <c r="C140" s="68"/>
      <c r="D140" s="68"/>
      <c r="E140" s="68"/>
      <c r="F140" s="74"/>
      <c r="G140" s="272"/>
    </row>
    <row r="141" spans="1:7" ht="12.65" customHeight="1" x14ac:dyDescent="0.25">
      <c r="A141" s="68"/>
      <c r="B141" s="68"/>
      <c r="C141" s="68"/>
      <c r="D141" s="68"/>
      <c r="E141" s="68"/>
      <c r="F141" s="74"/>
      <c r="G141" s="272"/>
    </row>
    <row r="142" spans="1:7" ht="12.65" customHeight="1" x14ac:dyDescent="0.25">
      <c r="A142" s="68"/>
      <c r="B142" s="68"/>
      <c r="C142" s="68"/>
      <c r="D142" s="68"/>
      <c r="E142" s="68"/>
      <c r="F142" s="74"/>
      <c r="G142" s="272"/>
    </row>
    <row r="143" spans="1:7" ht="12.65" customHeight="1" x14ac:dyDescent="0.25">
      <c r="A143" s="68"/>
      <c r="B143" s="68"/>
      <c r="C143" s="68"/>
      <c r="D143" s="68"/>
      <c r="E143" s="68"/>
      <c r="F143" s="74"/>
      <c r="G143" s="272"/>
    </row>
    <row r="144" spans="1:7" ht="12.65" customHeight="1" x14ac:dyDescent="0.25">
      <c r="A144" s="68"/>
      <c r="B144" s="68"/>
      <c r="C144" s="68"/>
      <c r="D144" s="68"/>
      <c r="E144" s="68"/>
      <c r="F144" s="74"/>
      <c r="G144" s="272"/>
    </row>
    <row r="145" spans="1:7" ht="12.65" customHeight="1" x14ac:dyDescent="0.25">
      <c r="A145" s="68"/>
      <c r="B145" s="68"/>
      <c r="C145" s="68"/>
      <c r="D145" s="68"/>
      <c r="E145" s="68"/>
      <c r="F145" s="74"/>
      <c r="G145" s="272"/>
    </row>
    <row r="146" spans="1:7" ht="12.65" customHeight="1" x14ac:dyDescent="0.25">
      <c r="A146" s="68"/>
      <c r="B146" s="68"/>
      <c r="C146" s="68"/>
      <c r="D146" s="68"/>
      <c r="E146" s="68"/>
      <c r="F146" s="74"/>
      <c r="G146" s="272"/>
    </row>
    <row r="147" spans="1:7" ht="12.65" customHeight="1" x14ac:dyDescent="0.25">
      <c r="A147" s="68"/>
      <c r="B147" s="68"/>
      <c r="C147" s="68"/>
      <c r="D147" s="68"/>
      <c r="E147" s="68"/>
      <c r="F147" s="74"/>
      <c r="G147" s="272"/>
    </row>
    <row r="148" spans="1:7" ht="12.65" customHeight="1" x14ac:dyDescent="0.25">
      <c r="A148" s="68"/>
      <c r="B148" s="68"/>
      <c r="C148" s="68"/>
      <c r="D148" s="68"/>
      <c r="E148" s="68"/>
      <c r="F148" s="74"/>
      <c r="G148" s="272"/>
    </row>
    <row r="149" spans="1:7" ht="12.65" customHeight="1" x14ac:dyDescent="0.25">
      <c r="A149" s="68"/>
      <c r="B149" s="68"/>
      <c r="C149" s="68"/>
      <c r="D149" s="68"/>
      <c r="E149" s="68"/>
      <c r="F149" s="74"/>
      <c r="G149" s="272"/>
    </row>
    <row r="150" spans="1:7" ht="12.65" customHeight="1" x14ac:dyDescent="0.25">
      <c r="A150" s="68"/>
      <c r="B150" s="68"/>
      <c r="C150" s="68"/>
      <c r="D150" s="68"/>
      <c r="E150" s="68"/>
      <c r="F150" s="74"/>
      <c r="G150" s="272"/>
    </row>
    <row r="151" spans="1:7" ht="12.65" customHeight="1" x14ac:dyDescent="0.25">
      <c r="A151" s="68"/>
      <c r="B151" s="68"/>
      <c r="C151" s="68"/>
      <c r="D151" s="68"/>
      <c r="E151" s="68"/>
      <c r="F151" s="74"/>
      <c r="G151" s="272"/>
    </row>
    <row r="152" spans="1:7" ht="12.65" customHeight="1" x14ac:dyDescent="0.25">
      <c r="A152" s="68"/>
      <c r="B152" s="68"/>
      <c r="C152" s="68"/>
      <c r="D152" s="68"/>
      <c r="E152" s="68"/>
      <c r="F152" s="74"/>
      <c r="G152" s="272"/>
    </row>
    <row r="153" spans="1:7" ht="12.65" customHeight="1" x14ac:dyDescent="0.25">
      <c r="A153" s="68"/>
      <c r="B153" s="68"/>
      <c r="C153" s="68"/>
      <c r="D153" s="68"/>
      <c r="E153" s="68"/>
      <c r="F153" s="74"/>
      <c r="G153" s="272"/>
    </row>
    <row r="154" spans="1:7" ht="12.65" customHeight="1" x14ac:dyDescent="0.25">
      <c r="A154" s="68"/>
      <c r="B154" s="68"/>
      <c r="C154" s="68"/>
      <c r="D154" s="68"/>
      <c r="E154" s="68"/>
      <c r="F154" s="74"/>
      <c r="G154" s="272"/>
    </row>
    <row r="155" spans="1:7" ht="12.65" customHeight="1" x14ac:dyDescent="0.25">
      <c r="A155" s="68"/>
      <c r="B155" s="68"/>
      <c r="C155" s="68"/>
      <c r="D155" s="68"/>
      <c r="E155" s="68"/>
      <c r="F155" s="74"/>
      <c r="G155" s="272"/>
    </row>
    <row r="156" spans="1:7" ht="12.65" customHeight="1" x14ac:dyDescent="0.25">
      <c r="A156" s="68"/>
      <c r="B156" s="68"/>
      <c r="C156" s="68"/>
      <c r="D156" s="68"/>
      <c r="E156" s="68"/>
      <c r="F156" s="74"/>
      <c r="G156" s="272"/>
    </row>
    <row r="157" spans="1:7" ht="12.65" customHeight="1" x14ac:dyDescent="0.25">
      <c r="A157" s="68"/>
      <c r="B157" s="68"/>
      <c r="C157" s="68"/>
      <c r="D157" s="68"/>
      <c r="E157" s="68"/>
      <c r="F157" s="74"/>
      <c r="G157" s="272"/>
    </row>
    <row r="158" spans="1:7" ht="12.65" customHeight="1" x14ac:dyDescent="0.25">
      <c r="A158" s="68"/>
      <c r="B158" s="68"/>
      <c r="C158" s="68"/>
      <c r="D158" s="68"/>
      <c r="E158" s="68"/>
      <c r="F158" s="74"/>
      <c r="G158" s="272"/>
    </row>
    <row r="159" spans="1:7" ht="12.65" customHeight="1" x14ac:dyDescent="0.25">
      <c r="A159" s="68"/>
      <c r="B159" s="68"/>
      <c r="C159" s="68"/>
      <c r="D159" s="68"/>
      <c r="E159" s="68"/>
      <c r="F159" s="74"/>
      <c r="G159" s="272"/>
    </row>
    <row r="160" spans="1:7" ht="12.65" customHeight="1" x14ac:dyDescent="0.25">
      <c r="A160" s="68"/>
      <c r="B160" s="68"/>
      <c r="C160" s="68"/>
      <c r="D160" s="68"/>
      <c r="E160" s="68"/>
      <c r="F160" s="74"/>
      <c r="G160" s="272"/>
    </row>
    <row r="161" spans="1:7" ht="12.65" customHeight="1" x14ac:dyDescent="0.25">
      <c r="A161" s="68"/>
      <c r="B161" s="68"/>
      <c r="C161" s="68"/>
      <c r="D161" s="68"/>
      <c r="E161" s="68"/>
      <c r="F161" s="74"/>
      <c r="G161" s="272"/>
    </row>
    <row r="162" spans="1:7" ht="12.65" customHeight="1" x14ac:dyDescent="0.25">
      <c r="A162" s="68"/>
      <c r="B162" s="68"/>
      <c r="C162" s="68"/>
      <c r="D162" s="68"/>
      <c r="E162" s="68"/>
      <c r="F162" s="74"/>
      <c r="G162" s="272"/>
    </row>
    <row r="163" spans="1:7" ht="12.65" customHeight="1" x14ac:dyDescent="0.25">
      <c r="A163" s="68"/>
      <c r="B163" s="68"/>
      <c r="C163" s="68"/>
      <c r="D163" s="68"/>
      <c r="E163" s="68"/>
      <c r="F163" s="74"/>
      <c r="G163" s="272"/>
    </row>
    <row r="164" spans="1:7" ht="12.65" customHeight="1" x14ac:dyDescent="0.25">
      <c r="A164" s="68"/>
      <c r="B164" s="68"/>
      <c r="C164" s="68"/>
      <c r="D164" s="68"/>
      <c r="E164" s="68"/>
      <c r="F164" s="74"/>
      <c r="G164" s="272"/>
    </row>
    <row r="165" spans="1:7" ht="12.65" customHeight="1" x14ac:dyDescent="0.25">
      <c r="A165" s="68"/>
      <c r="B165" s="68"/>
      <c r="C165" s="68"/>
      <c r="D165" s="68"/>
      <c r="E165" s="68"/>
      <c r="F165" s="74"/>
      <c r="G165" s="272"/>
    </row>
    <row r="166" spans="1:7" ht="12.65" customHeight="1" x14ac:dyDescent="0.25">
      <c r="A166" s="68"/>
      <c r="B166" s="68"/>
      <c r="C166" s="68"/>
      <c r="D166" s="68"/>
      <c r="E166" s="68"/>
      <c r="F166" s="74"/>
      <c r="G166" s="272"/>
    </row>
    <row r="167" spans="1:7" ht="12.65" customHeight="1" x14ac:dyDescent="0.25">
      <c r="A167" s="68"/>
      <c r="B167" s="68"/>
      <c r="C167" s="68"/>
      <c r="D167" s="68"/>
      <c r="E167" s="68"/>
      <c r="F167" s="74"/>
      <c r="G167" s="272"/>
    </row>
    <row r="168" spans="1:7" ht="12.65" customHeight="1" x14ac:dyDescent="0.25">
      <c r="A168" s="68"/>
      <c r="B168" s="68"/>
      <c r="C168" s="68"/>
      <c r="D168" s="68"/>
      <c r="E168" s="68"/>
      <c r="F168" s="74"/>
      <c r="G168" s="272"/>
    </row>
    <row r="169" spans="1:7" ht="12.65" customHeight="1" x14ac:dyDescent="0.25">
      <c r="A169" s="68"/>
      <c r="B169" s="68"/>
      <c r="C169" s="68"/>
      <c r="D169" s="68"/>
      <c r="E169" s="68"/>
      <c r="F169" s="74"/>
      <c r="G169" s="272"/>
    </row>
    <row r="170" spans="1:7" ht="12.65" customHeight="1" x14ac:dyDescent="0.25">
      <c r="A170" s="68"/>
      <c r="B170" s="68"/>
      <c r="C170" s="68"/>
      <c r="D170" s="68"/>
      <c r="E170" s="68"/>
      <c r="F170" s="74"/>
      <c r="G170" s="272"/>
    </row>
    <row r="171" spans="1:7" ht="12.65" customHeight="1" x14ac:dyDescent="0.25">
      <c r="A171" s="68"/>
      <c r="B171" s="68"/>
      <c r="C171" s="68"/>
      <c r="D171" s="68"/>
      <c r="E171" s="68"/>
      <c r="F171" s="74"/>
      <c r="G171" s="272"/>
    </row>
    <row r="172" spans="1:7" ht="12.65" customHeight="1" x14ac:dyDescent="0.25">
      <c r="A172" s="68"/>
      <c r="B172" s="68"/>
      <c r="C172" s="68"/>
      <c r="D172" s="68"/>
      <c r="E172" s="68"/>
      <c r="F172" s="74"/>
      <c r="G172" s="272"/>
    </row>
    <row r="173" spans="1:7" ht="12.65" customHeight="1" x14ac:dyDescent="0.25">
      <c r="A173" s="68"/>
      <c r="B173" s="68"/>
      <c r="C173" s="68"/>
      <c r="D173" s="68"/>
      <c r="E173" s="68"/>
      <c r="F173" s="74"/>
      <c r="G173" s="272"/>
    </row>
    <row r="174" spans="1:7" ht="12.65" customHeight="1" x14ac:dyDescent="0.25">
      <c r="A174" s="68"/>
      <c r="B174" s="68"/>
      <c r="C174" s="68"/>
      <c r="D174" s="68"/>
      <c r="E174" s="68"/>
      <c r="F174" s="74"/>
      <c r="G174" s="272"/>
    </row>
    <row r="175" spans="1:7" ht="12.65" customHeight="1" x14ac:dyDescent="0.25">
      <c r="A175" s="68"/>
      <c r="B175" s="68"/>
      <c r="C175" s="68"/>
      <c r="D175" s="68"/>
      <c r="E175" s="68"/>
      <c r="F175" s="74"/>
      <c r="G175" s="272"/>
    </row>
    <row r="176" spans="1:7" ht="12.65" customHeight="1" x14ac:dyDescent="0.25">
      <c r="A176" s="68"/>
      <c r="B176" s="68"/>
      <c r="C176" s="68"/>
      <c r="D176" s="68"/>
      <c r="E176" s="68"/>
      <c r="F176" s="74"/>
      <c r="G176" s="272"/>
    </row>
    <row r="177" spans="1:7" ht="12.65" customHeight="1" x14ac:dyDescent="0.25">
      <c r="A177" s="68"/>
      <c r="B177" s="68"/>
      <c r="C177" s="68"/>
      <c r="D177" s="68"/>
      <c r="E177" s="68"/>
      <c r="F177" s="74"/>
      <c r="G177" s="272"/>
    </row>
    <row r="178" spans="1:7" ht="12.65" customHeight="1" x14ac:dyDescent="0.25">
      <c r="A178" s="68"/>
      <c r="B178" s="68"/>
      <c r="C178" s="68"/>
      <c r="D178" s="68"/>
      <c r="E178" s="68"/>
      <c r="F178" s="74"/>
      <c r="G178" s="272"/>
    </row>
    <row r="179" spans="1:7" ht="12.65" customHeight="1" x14ac:dyDescent="0.25">
      <c r="A179" s="68"/>
      <c r="B179" s="68"/>
      <c r="C179" s="68"/>
      <c r="D179" s="68"/>
      <c r="E179" s="68"/>
      <c r="F179" s="74"/>
      <c r="G179" s="272"/>
    </row>
    <row r="180" spans="1:7" ht="12.65" customHeight="1" x14ac:dyDescent="0.25">
      <c r="A180" s="68"/>
      <c r="B180" s="68"/>
      <c r="C180" s="68"/>
      <c r="D180" s="68"/>
      <c r="E180" s="68"/>
      <c r="F180" s="74"/>
      <c r="G180" s="272"/>
    </row>
    <row r="181" spans="1:7" ht="12.65" customHeight="1" x14ac:dyDescent="0.25">
      <c r="A181" s="68"/>
      <c r="B181" s="68"/>
      <c r="C181" s="68"/>
      <c r="D181" s="68"/>
      <c r="E181" s="68"/>
      <c r="F181" s="74"/>
      <c r="G181" s="272"/>
    </row>
    <row r="182" spans="1:7" ht="12.65" customHeight="1" x14ac:dyDescent="0.25">
      <c r="A182" s="68"/>
      <c r="B182" s="68"/>
      <c r="C182" s="68"/>
      <c r="D182" s="68"/>
      <c r="E182" s="68"/>
      <c r="F182" s="74"/>
      <c r="G182" s="272"/>
    </row>
    <row r="183" spans="1:7" ht="12.65" customHeight="1" x14ac:dyDescent="0.25">
      <c r="A183" s="68"/>
      <c r="B183" s="68"/>
      <c r="C183" s="68"/>
      <c r="D183" s="68"/>
      <c r="E183" s="68"/>
      <c r="F183" s="74"/>
      <c r="G183" s="272"/>
    </row>
    <row r="184" spans="1:7" ht="12.65" customHeight="1" x14ac:dyDescent="0.25">
      <c r="A184" s="68"/>
      <c r="B184" s="68"/>
      <c r="C184" s="68"/>
      <c r="D184" s="68"/>
      <c r="E184" s="68"/>
      <c r="F184" s="74"/>
      <c r="G184" s="272"/>
    </row>
    <row r="185" spans="1:7" ht="12.65" customHeight="1" x14ac:dyDescent="0.25">
      <c r="A185" s="68"/>
      <c r="B185" s="68"/>
      <c r="C185" s="68"/>
      <c r="D185" s="68"/>
      <c r="E185" s="68"/>
      <c r="F185" s="74"/>
      <c r="G185" s="272"/>
    </row>
    <row r="186" spans="1:7" ht="12.65" customHeight="1" x14ac:dyDescent="0.25">
      <c r="A186" s="68"/>
      <c r="B186" s="68"/>
      <c r="C186" s="68"/>
      <c r="D186" s="68"/>
      <c r="E186" s="68"/>
      <c r="F186" s="74"/>
      <c r="G186" s="272"/>
    </row>
    <row r="187" spans="1:7" ht="12.65" customHeight="1" x14ac:dyDescent="0.25">
      <c r="A187" s="68"/>
      <c r="B187" s="68"/>
      <c r="C187" s="68"/>
      <c r="D187" s="68"/>
      <c r="E187" s="68"/>
      <c r="F187" s="74"/>
      <c r="G187" s="272"/>
    </row>
    <row r="188" spans="1:7" ht="12.65" customHeight="1" x14ac:dyDescent="0.25">
      <c r="A188" s="68"/>
      <c r="B188" s="68"/>
      <c r="C188" s="68"/>
      <c r="D188" s="68"/>
      <c r="E188" s="68"/>
      <c r="F188" s="74"/>
      <c r="G188" s="272"/>
    </row>
    <row r="189" spans="1:7" ht="12.65" customHeight="1" x14ac:dyDescent="0.25">
      <c r="A189" s="68"/>
      <c r="B189" s="68"/>
      <c r="C189" s="68"/>
      <c r="D189" s="68"/>
      <c r="E189" s="68"/>
      <c r="F189" s="74"/>
      <c r="G189" s="272"/>
    </row>
    <row r="190" spans="1:7" ht="12.65" customHeight="1" x14ac:dyDescent="0.25">
      <c r="A190" s="68"/>
      <c r="B190" s="68"/>
      <c r="C190" s="68"/>
      <c r="D190" s="68"/>
      <c r="E190" s="68"/>
      <c r="F190" s="74"/>
      <c r="G190" s="272"/>
    </row>
    <row r="191" spans="1:7" ht="12.65" customHeight="1" x14ac:dyDescent="0.25">
      <c r="A191" s="68"/>
      <c r="B191" s="68"/>
      <c r="C191" s="68"/>
      <c r="D191" s="68"/>
      <c r="E191" s="68"/>
      <c r="F191" s="74"/>
      <c r="G191" s="272"/>
    </row>
    <row r="192" spans="1:7" ht="12.65" customHeight="1" x14ac:dyDescent="0.25">
      <c r="A192" s="68"/>
      <c r="B192" s="68"/>
      <c r="C192" s="68"/>
      <c r="D192" s="68"/>
      <c r="E192" s="68"/>
      <c r="F192" s="74"/>
      <c r="G192" s="272"/>
    </row>
    <row r="193" spans="1:7" ht="12.65" customHeight="1" x14ac:dyDescent="0.25">
      <c r="A193" s="68"/>
      <c r="B193" s="68"/>
      <c r="C193" s="68"/>
      <c r="D193" s="68"/>
      <c r="E193" s="68"/>
      <c r="F193" s="74"/>
      <c r="G193" s="272"/>
    </row>
    <row r="194" spans="1:7" ht="12.65" customHeight="1" x14ac:dyDescent="0.25">
      <c r="A194" s="68"/>
      <c r="B194" s="68"/>
      <c r="C194" s="68"/>
      <c r="D194" s="68"/>
      <c r="E194" s="68"/>
      <c r="F194" s="74"/>
      <c r="G194" s="272"/>
    </row>
    <row r="195" spans="1:7" ht="12.65" customHeight="1" x14ac:dyDescent="0.25">
      <c r="A195" s="68"/>
      <c r="B195" s="68"/>
      <c r="C195" s="68"/>
      <c r="D195" s="68"/>
      <c r="E195" s="68"/>
      <c r="F195" s="74"/>
      <c r="G195" s="272"/>
    </row>
    <row r="196" spans="1:7" ht="12.65" customHeight="1" x14ac:dyDescent="0.25">
      <c r="A196" s="68"/>
      <c r="B196" s="68"/>
      <c r="C196" s="68"/>
      <c r="D196" s="68"/>
      <c r="E196" s="68"/>
      <c r="F196" s="74"/>
      <c r="G196" s="272"/>
    </row>
    <row r="197" spans="1:7" ht="12.65" customHeight="1" x14ac:dyDescent="0.25">
      <c r="A197" s="68"/>
      <c r="B197" s="68"/>
      <c r="C197" s="68"/>
      <c r="D197" s="68"/>
      <c r="E197" s="68"/>
      <c r="F197" s="74"/>
      <c r="G197" s="272"/>
    </row>
    <row r="198" spans="1:7" ht="12.65" customHeight="1" x14ac:dyDescent="0.25">
      <c r="A198" s="68"/>
      <c r="B198" s="68"/>
      <c r="C198" s="68"/>
      <c r="D198" s="68"/>
      <c r="E198" s="68"/>
      <c r="F198" s="74"/>
      <c r="G198" s="272"/>
    </row>
    <row r="199" spans="1:7" ht="12.65" customHeight="1" x14ac:dyDescent="0.25">
      <c r="A199" s="68"/>
      <c r="B199" s="68"/>
      <c r="C199" s="68"/>
      <c r="D199" s="68"/>
      <c r="E199" s="68"/>
      <c r="F199" s="74"/>
      <c r="G199" s="272"/>
    </row>
    <row r="200" spans="1:7" ht="12.65" customHeight="1" x14ac:dyDescent="0.25">
      <c r="A200" s="68"/>
      <c r="B200" s="68"/>
      <c r="C200" s="68"/>
      <c r="D200" s="68"/>
      <c r="E200" s="68"/>
      <c r="F200" s="74"/>
      <c r="G200" s="272"/>
    </row>
    <row r="201" spans="1:7" ht="12.65" customHeight="1" x14ac:dyDescent="0.25">
      <c r="A201" s="68"/>
      <c r="B201" s="68"/>
      <c r="C201" s="68"/>
      <c r="D201" s="68"/>
      <c r="E201" s="68"/>
      <c r="F201" s="74"/>
      <c r="G201" s="272"/>
    </row>
    <row r="202" spans="1:7" ht="12.65" customHeight="1" x14ac:dyDescent="0.25">
      <c r="A202" s="68"/>
      <c r="B202" s="68"/>
      <c r="C202" s="68"/>
      <c r="D202" s="68"/>
      <c r="E202" s="68"/>
      <c r="F202" s="74"/>
      <c r="G202" s="272"/>
    </row>
    <row r="203" spans="1:7" ht="12.65" customHeight="1" x14ac:dyDescent="0.25">
      <c r="A203" s="68"/>
      <c r="B203" s="68"/>
      <c r="C203" s="68"/>
      <c r="D203" s="68"/>
      <c r="E203" s="68"/>
      <c r="F203" s="74"/>
      <c r="G203" s="272"/>
    </row>
    <row r="204" spans="1:7" ht="12.65" customHeight="1" x14ac:dyDescent="0.25">
      <c r="A204" s="68"/>
      <c r="B204" s="68"/>
      <c r="C204" s="68"/>
      <c r="D204" s="68"/>
      <c r="E204" s="68"/>
      <c r="F204" s="74"/>
      <c r="G204" s="272"/>
    </row>
    <row r="205" spans="1:7" ht="12.65" customHeight="1" x14ac:dyDescent="0.25">
      <c r="A205" s="68"/>
      <c r="B205" s="68"/>
      <c r="C205" s="68"/>
      <c r="D205" s="68"/>
      <c r="E205" s="68"/>
      <c r="F205" s="74"/>
      <c r="G205" s="272"/>
    </row>
    <row r="206" spans="1:7" ht="12.65" customHeight="1" x14ac:dyDescent="0.25">
      <c r="A206" s="68"/>
      <c r="B206" s="68"/>
      <c r="C206" s="68"/>
      <c r="D206" s="68"/>
      <c r="E206" s="68"/>
      <c r="F206" s="74"/>
      <c r="G206" s="272"/>
    </row>
    <row r="207" spans="1:7" ht="12.65" customHeight="1" x14ac:dyDescent="0.25">
      <c r="A207" s="68"/>
      <c r="B207" s="68"/>
      <c r="C207" s="68"/>
      <c r="D207" s="68"/>
      <c r="E207" s="68"/>
      <c r="F207" s="74"/>
      <c r="G207" s="272"/>
    </row>
    <row r="208" spans="1:7" ht="12.65" customHeight="1" x14ac:dyDescent="0.25">
      <c r="A208" s="68"/>
      <c r="B208" s="68"/>
      <c r="C208" s="68"/>
      <c r="D208" s="68"/>
      <c r="E208" s="68"/>
      <c r="F208" s="74"/>
      <c r="G208" s="272"/>
    </row>
    <row r="209" spans="1:7" ht="12.65" customHeight="1" x14ac:dyDescent="0.25">
      <c r="A209" s="68"/>
      <c r="B209" s="68"/>
      <c r="C209" s="68"/>
      <c r="D209" s="68"/>
      <c r="E209" s="68"/>
      <c r="F209" s="74"/>
      <c r="G209" s="272"/>
    </row>
    <row r="210" spans="1:7" ht="12.65" customHeight="1" x14ac:dyDescent="0.25">
      <c r="A210" s="68"/>
      <c r="B210" s="68"/>
      <c r="C210" s="68"/>
      <c r="D210" s="68"/>
      <c r="E210" s="68"/>
      <c r="F210" s="74"/>
      <c r="G210" s="272"/>
    </row>
    <row r="211" spans="1:7" ht="12.65" customHeight="1" x14ac:dyDescent="0.25">
      <c r="A211" s="68"/>
      <c r="B211" s="68"/>
      <c r="C211" s="68"/>
      <c r="D211" s="68"/>
      <c r="E211" s="68"/>
      <c r="F211" s="74"/>
      <c r="G211" s="272"/>
    </row>
    <row r="212" spans="1:7" ht="12.65" customHeight="1" x14ac:dyDescent="0.25">
      <c r="A212" s="68"/>
      <c r="B212" s="68"/>
      <c r="C212" s="68"/>
      <c r="D212" s="68"/>
      <c r="E212" s="68"/>
      <c r="F212" s="74"/>
      <c r="G212" s="272"/>
    </row>
    <row r="213" spans="1:7" ht="12.65" customHeight="1" x14ac:dyDescent="0.25">
      <c r="A213" s="68"/>
      <c r="B213" s="68"/>
      <c r="C213" s="68"/>
      <c r="D213" s="68"/>
      <c r="E213" s="68"/>
      <c r="F213" s="74"/>
      <c r="G213" s="272"/>
    </row>
    <row r="214" spans="1:7" ht="12.65" customHeight="1" x14ac:dyDescent="0.25">
      <c r="A214" s="68"/>
      <c r="B214" s="68"/>
      <c r="C214" s="68"/>
      <c r="D214" s="68"/>
      <c r="E214" s="68"/>
      <c r="F214" s="74"/>
      <c r="G214" s="272"/>
    </row>
    <row r="215" spans="1:7" ht="12.65" customHeight="1" x14ac:dyDescent="0.25">
      <c r="A215" s="68"/>
      <c r="B215" s="68"/>
      <c r="C215" s="68"/>
      <c r="D215" s="68"/>
      <c r="E215" s="68"/>
      <c r="F215" s="74"/>
      <c r="G215" s="272"/>
    </row>
    <row r="216" spans="1:7" ht="12.65" customHeight="1" x14ac:dyDescent="0.25">
      <c r="A216" s="68"/>
      <c r="B216" s="68"/>
      <c r="C216" s="68"/>
      <c r="D216" s="68"/>
      <c r="E216" s="68"/>
      <c r="F216" s="74"/>
      <c r="G216" s="272"/>
    </row>
    <row r="217" spans="1:7" ht="12.65" customHeight="1" x14ac:dyDescent="0.25">
      <c r="A217" s="68"/>
      <c r="B217" s="68"/>
      <c r="C217" s="68"/>
      <c r="D217" s="68"/>
      <c r="E217" s="68"/>
      <c r="F217" s="74"/>
      <c r="G217" s="272"/>
    </row>
    <row r="218" spans="1:7" ht="12.65" customHeight="1" x14ac:dyDescent="0.25">
      <c r="A218" s="68"/>
      <c r="B218" s="68"/>
      <c r="C218" s="68"/>
      <c r="D218" s="68"/>
      <c r="E218" s="68"/>
      <c r="F218" s="74"/>
      <c r="G218" s="272"/>
    </row>
    <row r="219" spans="1:7" ht="12.65" customHeight="1" x14ac:dyDescent="0.25">
      <c r="A219" s="68"/>
      <c r="B219" s="68"/>
      <c r="C219" s="68"/>
      <c r="D219" s="68"/>
      <c r="E219" s="68"/>
      <c r="F219" s="74"/>
      <c r="G219" s="272"/>
    </row>
    <row r="220" spans="1:7" ht="12.65" customHeight="1" x14ac:dyDescent="0.25">
      <c r="A220" s="68"/>
      <c r="B220" s="68"/>
      <c r="C220" s="68"/>
      <c r="D220" s="68"/>
      <c r="E220" s="68"/>
      <c r="F220" s="74"/>
      <c r="G220" s="272"/>
    </row>
    <row r="221" spans="1:7" ht="12.65" customHeight="1" x14ac:dyDescent="0.25">
      <c r="A221" s="68"/>
      <c r="B221" s="68"/>
      <c r="C221" s="68"/>
      <c r="D221" s="68"/>
      <c r="E221" s="68"/>
      <c r="F221" s="74"/>
      <c r="G221" s="272"/>
    </row>
    <row r="222" spans="1:7" ht="12.65" customHeight="1" x14ac:dyDescent="0.25">
      <c r="A222" s="68"/>
      <c r="B222" s="68"/>
      <c r="C222" s="68"/>
      <c r="D222" s="68"/>
      <c r="E222" s="68"/>
      <c r="F222" s="74"/>
      <c r="G222" s="272"/>
    </row>
    <row r="223" spans="1:7" ht="12.65" customHeight="1" x14ac:dyDescent="0.25">
      <c r="A223" s="68"/>
      <c r="B223" s="68"/>
      <c r="C223" s="68"/>
      <c r="D223" s="68"/>
      <c r="E223" s="68"/>
      <c r="F223" s="74"/>
      <c r="G223" s="272"/>
    </row>
    <row r="224" spans="1:7" ht="12.65" customHeight="1" x14ac:dyDescent="0.25">
      <c r="A224" s="68"/>
      <c r="B224" s="68"/>
      <c r="C224" s="68"/>
      <c r="D224" s="68"/>
      <c r="E224" s="68"/>
      <c r="F224" s="74"/>
      <c r="G224" s="272"/>
    </row>
    <row r="225" spans="1:7" ht="12.65" customHeight="1" x14ac:dyDescent="0.25">
      <c r="A225" s="68"/>
      <c r="B225" s="68"/>
      <c r="C225" s="68"/>
      <c r="D225" s="68"/>
      <c r="E225" s="68"/>
      <c r="F225" s="74"/>
      <c r="G225" s="272"/>
    </row>
    <row r="226" spans="1:7" ht="12.65" customHeight="1" x14ac:dyDescent="0.25">
      <c r="A226" s="68"/>
      <c r="B226" s="68"/>
      <c r="C226" s="68"/>
      <c r="D226" s="68"/>
      <c r="E226" s="68"/>
      <c r="F226" s="74"/>
      <c r="G226" s="272"/>
    </row>
    <row r="227" spans="1:7" ht="12.65" customHeight="1" x14ac:dyDescent="0.25">
      <c r="A227" s="68"/>
      <c r="B227" s="68"/>
      <c r="C227" s="68"/>
      <c r="D227" s="68"/>
      <c r="E227" s="68"/>
      <c r="F227" s="74"/>
      <c r="G227" s="272"/>
    </row>
    <row r="228" spans="1:7" ht="12.65" customHeight="1" x14ac:dyDescent="0.25">
      <c r="A228" s="68"/>
      <c r="B228" s="68"/>
      <c r="C228" s="68"/>
      <c r="D228" s="68"/>
      <c r="E228" s="68"/>
      <c r="F228" s="74"/>
      <c r="G228" s="272"/>
    </row>
    <row r="229" spans="1:7" ht="12.65" customHeight="1" x14ac:dyDescent="0.25">
      <c r="A229" s="68"/>
      <c r="B229" s="68"/>
      <c r="C229" s="68"/>
      <c r="D229" s="68"/>
      <c r="E229" s="68"/>
      <c r="F229" s="74"/>
      <c r="G229" s="272"/>
    </row>
    <row r="230" spans="1:7" ht="12.65" customHeight="1" x14ac:dyDescent="0.25">
      <c r="A230" s="68"/>
      <c r="B230" s="68"/>
      <c r="C230" s="68"/>
      <c r="D230" s="68"/>
      <c r="E230" s="68"/>
      <c r="F230" s="74"/>
      <c r="G230" s="272"/>
    </row>
    <row r="231" spans="1:7" ht="12.65" customHeight="1" x14ac:dyDescent="0.25">
      <c r="A231" s="68"/>
      <c r="B231" s="68"/>
      <c r="C231" s="68"/>
      <c r="D231" s="68"/>
      <c r="E231" s="68"/>
      <c r="F231" s="74"/>
      <c r="G231" s="272"/>
    </row>
    <row r="232" spans="1:7" ht="12.65" customHeight="1" x14ac:dyDescent="0.25">
      <c r="A232" s="68"/>
      <c r="B232" s="68"/>
      <c r="C232" s="68"/>
      <c r="D232" s="68"/>
      <c r="E232" s="68"/>
      <c r="F232" s="74"/>
      <c r="G232" s="272"/>
    </row>
    <row r="233" spans="1:7" ht="12.65" customHeight="1" x14ac:dyDescent="0.25">
      <c r="A233" s="68"/>
      <c r="B233" s="68"/>
      <c r="C233" s="68"/>
      <c r="D233" s="68"/>
      <c r="E233" s="68"/>
      <c r="F233" s="74"/>
      <c r="G233" s="272"/>
    </row>
    <row r="234" spans="1:7" ht="12.65" customHeight="1" x14ac:dyDescent="0.25">
      <c r="A234" s="68"/>
      <c r="B234" s="68"/>
      <c r="C234" s="68"/>
      <c r="D234" s="68"/>
      <c r="E234" s="68"/>
      <c r="F234" s="74"/>
      <c r="G234" s="272"/>
    </row>
    <row r="235" spans="1:7" ht="12.65" customHeight="1" x14ac:dyDescent="0.25">
      <c r="A235" s="68"/>
      <c r="B235" s="68"/>
      <c r="C235" s="68"/>
      <c r="D235" s="68"/>
      <c r="E235" s="68"/>
      <c r="F235" s="74"/>
      <c r="G235" s="272"/>
    </row>
    <row r="236" spans="1:7" ht="12.65" customHeight="1" x14ac:dyDescent="0.25">
      <c r="A236" s="68"/>
      <c r="B236" s="68"/>
      <c r="C236" s="68"/>
      <c r="D236" s="68"/>
      <c r="E236" s="68"/>
      <c r="F236" s="74"/>
      <c r="G236" s="272"/>
    </row>
    <row r="237" spans="1:7" ht="12.65" customHeight="1" x14ac:dyDescent="0.25">
      <c r="A237" s="68"/>
      <c r="B237" s="68"/>
      <c r="C237" s="68"/>
      <c r="D237" s="68"/>
      <c r="E237" s="68"/>
      <c r="F237" s="74"/>
      <c r="G237" s="272"/>
    </row>
    <row r="238" spans="1:7" ht="12.65" customHeight="1" x14ac:dyDescent="0.25">
      <c r="A238" s="68"/>
      <c r="B238" s="68"/>
      <c r="C238" s="68"/>
      <c r="D238" s="68"/>
      <c r="E238" s="68"/>
      <c r="F238" s="74"/>
      <c r="G238" s="272"/>
    </row>
    <row r="239" spans="1:7" ht="12.65" customHeight="1" x14ac:dyDescent="0.25">
      <c r="A239" s="68"/>
      <c r="B239" s="68"/>
      <c r="C239" s="68"/>
      <c r="D239" s="68"/>
      <c r="E239" s="68"/>
      <c r="F239" s="74"/>
      <c r="G239" s="272"/>
    </row>
    <row r="240" spans="1:7" ht="12.65" customHeight="1" x14ac:dyDescent="0.25">
      <c r="A240" s="68"/>
      <c r="B240" s="68"/>
      <c r="C240" s="68"/>
      <c r="D240" s="68"/>
      <c r="E240" s="68"/>
      <c r="F240" s="74"/>
      <c r="G240" s="272"/>
    </row>
    <row r="241" spans="1:7" ht="12.65" customHeight="1" x14ac:dyDescent="0.25">
      <c r="A241" s="68"/>
      <c r="B241" s="68"/>
      <c r="C241" s="68"/>
      <c r="D241" s="68"/>
      <c r="E241" s="68"/>
      <c r="F241" s="74"/>
      <c r="G241" s="272"/>
    </row>
    <row r="242" spans="1:7" ht="12.65" customHeight="1" x14ac:dyDescent="0.25">
      <c r="A242" s="68"/>
      <c r="B242" s="68"/>
      <c r="C242" s="68"/>
      <c r="D242" s="68"/>
      <c r="E242" s="68"/>
      <c r="F242" s="74"/>
      <c r="G242" s="272"/>
    </row>
    <row r="243" spans="1:7" ht="12.65" customHeight="1" x14ac:dyDescent="0.25">
      <c r="A243" s="68"/>
      <c r="B243" s="68"/>
      <c r="C243" s="68"/>
      <c r="D243" s="68"/>
      <c r="E243" s="68"/>
      <c r="F243" s="74"/>
      <c r="G243" s="272"/>
    </row>
    <row r="244" spans="1:7" ht="12.65" customHeight="1" x14ac:dyDescent="0.25">
      <c r="A244" s="68"/>
      <c r="B244" s="68"/>
      <c r="C244" s="68"/>
      <c r="D244" s="68"/>
      <c r="E244" s="68"/>
      <c r="F244" s="74"/>
      <c r="G244" s="272"/>
    </row>
    <row r="245" spans="1:7" ht="12.65" customHeight="1" x14ac:dyDescent="0.25">
      <c r="A245" s="68"/>
      <c r="B245" s="68"/>
      <c r="C245" s="68"/>
      <c r="D245" s="68"/>
      <c r="E245" s="68"/>
      <c r="F245" s="74"/>
      <c r="G245" s="272"/>
    </row>
    <row r="246" spans="1:7" ht="12.65" customHeight="1" x14ac:dyDescent="0.25">
      <c r="A246" s="68"/>
      <c r="B246" s="68"/>
      <c r="C246" s="68"/>
      <c r="D246" s="68"/>
      <c r="E246" s="68"/>
      <c r="F246" s="74"/>
      <c r="G246" s="272"/>
    </row>
    <row r="247" spans="1:7" ht="12.65" customHeight="1" x14ac:dyDescent="0.25">
      <c r="A247" s="68"/>
      <c r="B247" s="68"/>
      <c r="C247" s="68"/>
      <c r="D247" s="68"/>
      <c r="E247" s="68"/>
      <c r="F247" s="74"/>
      <c r="G247" s="272"/>
    </row>
    <row r="248" spans="1:7" ht="12.65" customHeight="1" x14ac:dyDescent="0.25">
      <c r="A248" s="68"/>
      <c r="B248" s="68"/>
      <c r="C248" s="68"/>
      <c r="D248" s="68"/>
      <c r="E248" s="68"/>
      <c r="F248" s="74"/>
      <c r="G248" s="272"/>
    </row>
    <row r="249" spans="1:7" ht="12.65" customHeight="1" x14ac:dyDescent="0.25">
      <c r="A249" s="68"/>
      <c r="B249" s="68"/>
      <c r="C249" s="68"/>
      <c r="D249" s="68"/>
      <c r="E249" s="68"/>
      <c r="F249" s="74"/>
      <c r="G249" s="272"/>
    </row>
    <row r="250" spans="1:7" ht="12.65" customHeight="1" x14ac:dyDescent="0.25">
      <c r="A250" s="68"/>
      <c r="B250" s="68"/>
      <c r="C250" s="68"/>
      <c r="D250" s="68"/>
      <c r="E250" s="68"/>
      <c r="F250" s="74"/>
      <c r="G250" s="272"/>
    </row>
    <row r="251" spans="1:7" ht="12.65" customHeight="1" x14ac:dyDescent="0.25">
      <c r="A251" s="68"/>
      <c r="B251" s="68"/>
      <c r="C251" s="68"/>
      <c r="D251" s="68"/>
      <c r="E251" s="68"/>
      <c r="F251" s="74"/>
      <c r="G251" s="272"/>
    </row>
    <row r="252" spans="1:7" ht="12.65" customHeight="1" x14ac:dyDescent="0.25">
      <c r="A252" s="68"/>
      <c r="B252" s="68"/>
      <c r="C252" s="68"/>
      <c r="D252" s="68"/>
      <c r="E252" s="68"/>
      <c r="F252" s="74"/>
      <c r="G252" s="272"/>
    </row>
    <row r="253" spans="1:7" ht="12.65" customHeight="1" x14ac:dyDescent="0.25">
      <c r="A253" s="68"/>
      <c r="B253" s="68"/>
      <c r="C253" s="68"/>
      <c r="D253" s="68"/>
      <c r="E253" s="68"/>
      <c r="F253" s="74"/>
      <c r="G253" s="272"/>
    </row>
    <row r="254" spans="1:7" ht="12.65" customHeight="1" x14ac:dyDescent="0.25">
      <c r="A254" s="68"/>
      <c r="B254" s="68"/>
      <c r="C254" s="68"/>
      <c r="D254" s="68"/>
      <c r="E254" s="68"/>
      <c r="F254" s="74"/>
      <c r="G254" s="272"/>
    </row>
    <row r="255" spans="1:7" ht="17.5" customHeight="1" x14ac:dyDescent="0.25">
      <c r="A255" s="68"/>
      <c r="B255" s="68"/>
      <c r="C255" s="68"/>
      <c r="D255" s="68"/>
      <c r="E255" s="68"/>
      <c r="F255" s="74"/>
      <c r="G255" s="272"/>
    </row>
    <row r="256" spans="1:7" ht="17.5" customHeight="1" x14ac:dyDescent="0.25">
      <c r="A256" s="68"/>
      <c r="B256" s="68"/>
      <c r="C256" s="68"/>
      <c r="D256" s="68"/>
      <c r="E256" s="68"/>
      <c r="F256" s="74"/>
      <c r="G256" s="272"/>
    </row>
    <row r="257" spans="1:7" ht="17.5" customHeight="1" x14ac:dyDescent="0.25">
      <c r="A257" s="68"/>
      <c r="B257" s="68"/>
      <c r="C257" s="68"/>
      <c r="D257" s="68"/>
      <c r="E257" s="68"/>
      <c r="F257" s="74"/>
      <c r="G257" s="272"/>
    </row>
    <row r="258" spans="1:7" ht="17.5" customHeight="1" x14ac:dyDescent="0.25">
      <c r="A258" s="68"/>
      <c r="B258" s="68"/>
      <c r="C258" s="68"/>
      <c r="D258" s="68"/>
      <c r="E258" s="68"/>
      <c r="F258" s="74"/>
      <c r="G258" s="272"/>
    </row>
    <row r="259" spans="1:7" ht="17.5" customHeight="1" x14ac:dyDescent="0.25">
      <c r="A259" s="68"/>
      <c r="B259" s="68"/>
      <c r="C259" s="68"/>
      <c r="D259" s="68"/>
      <c r="E259" s="68"/>
      <c r="F259" s="74"/>
      <c r="G259" s="272"/>
    </row>
    <row r="260" spans="1:7" ht="17.5" customHeight="1" x14ac:dyDescent="0.25">
      <c r="A260" s="68"/>
      <c r="B260" s="68"/>
      <c r="C260" s="68"/>
      <c r="D260" s="68"/>
      <c r="E260" s="68"/>
      <c r="F260" s="74"/>
      <c r="G260" s="272"/>
    </row>
    <row r="261" spans="1:7" ht="17.5" customHeight="1" x14ac:dyDescent="0.25">
      <c r="A261" s="68"/>
      <c r="B261" s="68"/>
      <c r="C261" s="68"/>
      <c r="D261" s="68"/>
      <c r="E261" s="68"/>
      <c r="F261" s="74"/>
      <c r="G261" s="272"/>
    </row>
    <row r="262" spans="1:7" ht="17.5" customHeight="1" x14ac:dyDescent="0.25">
      <c r="A262" s="68"/>
      <c r="B262" s="68"/>
      <c r="C262" s="68"/>
      <c r="D262" s="68"/>
      <c r="E262" s="68"/>
      <c r="F262" s="74"/>
      <c r="G262" s="272"/>
    </row>
    <row r="263" spans="1:7" ht="17.5" customHeight="1" x14ac:dyDescent="0.25">
      <c r="A263" s="68"/>
      <c r="B263" s="68"/>
      <c r="C263" s="68"/>
      <c r="D263" s="68"/>
      <c r="E263" s="68"/>
      <c r="F263" s="74"/>
      <c r="G263" s="272"/>
    </row>
  </sheetData>
  <mergeCells count="53">
    <mergeCell ref="A4:G4"/>
    <mergeCell ref="A3:G3"/>
    <mergeCell ref="A11:D11"/>
    <mergeCell ref="A13:D13"/>
    <mergeCell ref="A14:D14"/>
    <mergeCell ref="A8:D8"/>
    <mergeCell ref="A5:G5"/>
    <mergeCell ref="A6:G6"/>
    <mergeCell ref="A7:G7"/>
    <mergeCell ref="F8:G8"/>
    <mergeCell ref="A15:D15"/>
    <mergeCell ref="A20:D20"/>
    <mergeCell ref="A18:D18"/>
    <mergeCell ref="A17:D17"/>
    <mergeCell ref="A23:D23"/>
    <mergeCell ref="A22:D22"/>
    <mergeCell ref="A25:D25"/>
    <mergeCell ref="A31:G31"/>
    <mergeCell ref="A30:G30"/>
    <mergeCell ref="A28:G28"/>
    <mergeCell ref="A29:G29"/>
    <mergeCell ref="F26:G26"/>
    <mergeCell ref="A36:D36"/>
    <mergeCell ref="A35:D35"/>
    <mergeCell ref="A37:D37"/>
    <mergeCell ref="A38:D38"/>
    <mergeCell ref="A39:D39"/>
    <mergeCell ref="A40:D40"/>
    <mergeCell ref="A43:D43"/>
    <mergeCell ref="A42:D42"/>
    <mergeCell ref="F46:G46"/>
    <mergeCell ref="A48:D48"/>
    <mergeCell ref="A45:D45"/>
    <mergeCell ref="A50:D50"/>
    <mergeCell ref="A52:D52"/>
    <mergeCell ref="A55:G55"/>
    <mergeCell ref="A56:G56"/>
    <mergeCell ref="A54:G54"/>
    <mergeCell ref="A57:G57"/>
    <mergeCell ref="A58:G58"/>
    <mergeCell ref="A63:G63"/>
    <mergeCell ref="C65:D65"/>
    <mergeCell ref="F65:G65"/>
    <mergeCell ref="A101:E101"/>
    <mergeCell ref="F102:G102"/>
    <mergeCell ref="A106:G106"/>
    <mergeCell ref="F111:G111"/>
    <mergeCell ref="A107:G107"/>
    <mergeCell ref="A105:G105"/>
    <mergeCell ref="A108:G108"/>
    <mergeCell ref="A109:G109"/>
    <mergeCell ref="A110:G110"/>
    <mergeCell ref="A111:D1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99"/>
  <sheetViews>
    <sheetView showRuler="0" topLeftCell="A33" workbookViewId="0">
      <selection activeCell="A7" sqref="A7:J7"/>
    </sheetView>
  </sheetViews>
  <sheetFormatPr defaultColWidth="13.1796875" defaultRowHeight="12.5" x14ac:dyDescent="0.25"/>
  <cols>
    <col min="1" max="1" width="24.26953125" customWidth="1"/>
    <col min="2" max="2" width="30.81640625" customWidth="1"/>
    <col min="3" max="4" width="1.54296875" customWidth="1"/>
    <col min="5" max="5" width="26.453125" customWidth="1"/>
    <col min="6" max="6" width="1.453125" customWidth="1"/>
    <col min="7" max="7" width="2.1796875" customWidth="1"/>
    <col min="8" max="8" width="26.453125" customWidth="1"/>
    <col min="9" max="9" width="13.81640625" customWidth="1"/>
    <col min="10" max="10" width="13.1796875" customWidth="1"/>
    <col min="11" max="12" width="14.453125" customWidth="1"/>
    <col min="13" max="13" width="13.1796875" customWidth="1"/>
    <col min="14" max="20" width="11.453125" customWidth="1"/>
  </cols>
  <sheetData>
    <row r="1" spans="1:20" ht="17.5" customHeight="1" x14ac:dyDescent="0.35">
      <c r="A1" s="26" t="s">
        <v>375</v>
      </c>
      <c r="B1" s="40"/>
      <c r="C1" s="48"/>
      <c r="D1" s="19"/>
      <c r="E1" s="42"/>
      <c r="F1" s="50"/>
      <c r="G1" s="102"/>
      <c r="H1" s="50"/>
      <c r="I1" s="50"/>
      <c r="J1" s="24" t="str">
        <f>'AFR81'!I1</f>
        <v>(4/25)</v>
      </c>
      <c r="K1" s="50"/>
      <c r="L1" s="50"/>
      <c r="M1" s="50"/>
      <c r="N1" s="50"/>
      <c r="O1" s="50"/>
      <c r="P1" s="50"/>
      <c r="Q1" s="50"/>
      <c r="R1" s="50"/>
      <c r="S1" s="50"/>
      <c r="T1" s="50"/>
    </row>
    <row r="2" spans="1:20" ht="17.5" customHeight="1" x14ac:dyDescent="0.35">
      <c r="A2" s="26"/>
      <c r="B2" s="40"/>
      <c r="C2" s="48"/>
      <c r="D2" s="19"/>
      <c r="E2" s="42"/>
      <c r="F2" s="50"/>
      <c r="G2" s="102"/>
      <c r="H2" s="50"/>
      <c r="I2" s="50"/>
      <c r="J2" s="50"/>
      <c r="K2" s="50"/>
      <c r="L2" s="50"/>
      <c r="M2" s="50"/>
      <c r="N2" s="50"/>
      <c r="O2" s="50"/>
      <c r="P2" s="50"/>
      <c r="Q2" s="50"/>
      <c r="R2" s="50"/>
      <c r="S2" s="50"/>
      <c r="T2" s="50"/>
    </row>
    <row r="3" spans="1:20" ht="17.5" customHeight="1" x14ac:dyDescent="0.3">
      <c r="A3" s="351" t="s">
        <v>16</v>
      </c>
      <c r="B3" s="351"/>
      <c r="C3" s="351"/>
      <c r="D3" s="351"/>
      <c r="E3" s="351"/>
      <c r="F3" s="351"/>
      <c r="G3" s="351"/>
      <c r="H3" s="351"/>
      <c r="I3" s="351"/>
      <c r="J3" s="351"/>
      <c r="K3" s="50"/>
      <c r="L3" s="50"/>
      <c r="M3" s="50"/>
      <c r="N3" s="50"/>
      <c r="O3" s="50"/>
      <c r="P3" s="50"/>
      <c r="Q3" s="50"/>
      <c r="R3" s="50"/>
      <c r="S3" s="50"/>
      <c r="T3" s="50"/>
    </row>
    <row r="4" spans="1:20" ht="17.5" customHeight="1" x14ac:dyDescent="0.3">
      <c r="A4" s="351" t="s">
        <v>17</v>
      </c>
      <c r="B4" s="351"/>
      <c r="C4" s="351"/>
      <c r="D4" s="351"/>
      <c r="E4" s="351"/>
      <c r="F4" s="351"/>
      <c r="G4" s="351"/>
      <c r="H4" s="351"/>
      <c r="I4" s="351"/>
      <c r="J4" s="351"/>
      <c r="K4" s="50"/>
      <c r="L4" s="50"/>
      <c r="M4" s="50"/>
      <c r="N4" s="50"/>
      <c r="O4" s="50"/>
      <c r="P4" s="50"/>
      <c r="Q4" s="50"/>
      <c r="R4" s="50"/>
      <c r="S4" s="50"/>
      <c r="T4" s="50"/>
    </row>
    <row r="5" spans="1:20" ht="16.75" customHeight="1" x14ac:dyDescent="0.3">
      <c r="A5" s="351" t="s">
        <v>376</v>
      </c>
      <c r="B5" s="351"/>
      <c r="C5" s="351"/>
      <c r="D5" s="351"/>
      <c r="E5" s="351"/>
      <c r="F5" s="351"/>
      <c r="G5" s="351"/>
      <c r="H5" s="351"/>
      <c r="I5" s="351"/>
      <c r="J5" s="351"/>
      <c r="K5" s="50"/>
      <c r="L5" s="50"/>
      <c r="M5" s="50"/>
      <c r="N5" s="50"/>
      <c r="O5" s="50"/>
      <c r="P5" s="50"/>
      <c r="Q5" s="50"/>
      <c r="R5" s="50"/>
      <c r="S5" s="50"/>
      <c r="T5" s="50"/>
    </row>
    <row r="6" spans="1:20" ht="14.15" customHeight="1" x14ac:dyDescent="0.3">
      <c r="A6" s="380">
        <f>'AFR81'!A7:K7</f>
        <v>45838</v>
      </c>
      <c r="B6" s="354"/>
      <c r="C6" s="354"/>
      <c r="D6" s="380"/>
      <c r="E6" s="354"/>
      <c r="F6" s="354"/>
      <c r="G6" s="354"/>
      <c r="H6" s="354"/>
      <c r="I6" s="354"/>
      <c r="J6" s="354"/>
      <c r="K6" s="50"/>
      <c r="L6" s="50"/>
      <c r="M6" s="50"/>
      <c r="N6" s="50"/>
      <c r="O6" s="50"/>
      <c r="P6" s="50"/>
      <c r="Q6" s="50"/>
      <c r="R6" s="50"/>
      <c r="S6" s="50"/>
      <c r="T6" s="50"/>
    </row>
    <row r="7" spans="1:20" ht="14.15" customHeight="1" x14ac:dyDescent="0.3">
      <c r="A7" s="355" t="s">
        <v>20</v>
      </c>
      <c r="B7" s="355"/>
      <c r="C7" s="355"/>
      <c r="D7" s="355"/>
      <c r="E7" s="355"/>
      <c r="F7" s="355"/>
      <c r="G7" s="355"/>
      <c r="H7" s="355"/>
      <c r="I7" s="355"/>
      <c r="J7" s="355"/>
      <c r="K7" s="50"/>
      <c r="L7" s="50"/>
      <c r="M7" s="50"/>
      <c r="N7" s="50"/>
      <c r="O7" s="50"/>
      <c r="P7" s="50"/>
      <c r="Q7" s="50"/>
      <c r="R7" s="50"/>
      <c r="S7" s="50"/>
      <c r="T7" s="50"/>
    </row>
    <row r="8" spans="1:20" ht="14.15" customHeight="1" x14ac:dyDescent="0.3">
      <c r="A8" s="356" t="s">
        <v>377</v>
      </c>
      <c r="B8" s="356"/>
      <c r="C8" s="356"/>
      <c r="D8" s="356"/>
      <c r="E8" s="356"/>
      <c r="F8" s="356"/>
      <c r="G8" s="356"/>
      <c r="H8" s="356"/>
      <c r="I8" s="356"/>
      <c r="J8" s="356"/>
      <c r="K8" s="28"/>
      <c r="L8" s="28"/>
      <c r="M8" s="50"/>
      <c r="N8" s="50"/>
      <c r="O8" s="50"/>
      <c r="P8" s="50"/>
      <c r="Q8" s="50"/>
      <c r="R8" s="50"/>
      <c r="S8" s="50"/>
      <c r="T8" s="50"/>
    </row>
    <row r="9" spans="1:20" ht="14.15" customHeight="1" x14ac:dyDescent="0.3">
      <c r="A9" s="28"/>
      <c r="B9" s="28"/>
      <c r="C9" s="28"/>
      <c r="D9" s="28"/>
      <c r="E9" s="28"/>
      <c r="F9" s="28"/>
      <c r="G9" s="28"/>
      <c r="H9" s="28"/>
      <c r="I9" s="28"/>
      <c r="J9" s="28"/>
      <c r="K9" s="28"/>
      <c r="L9" s="28"/>
      <c r="M9" s="50"/>
      <c r="N9" s="50"/>
      <c r="O9" s="50"/>
      <c r="P9" s="50"/>
      <c r="Q9" s="50"/>
      <c r="R9" s="50"/>
      <c r="S9" s="50"/>
      <c r="T9" s="50"/>
    </row>
    <row r="10" spans="1:20" ht="16.75" customHeight="1" x14ac:dyDescent="0.3">
      <c r="A10" s="273" t="s">
        <v>44</v>
      </c>
      <c r="B10" s="459"/>
      <c r="C10" s="459"/>
      <c r="D10" s="459"/>
      <c r="E10" s="459"/>
      <c r="F10" s="94"/>
      <c r="G10" s="103"/>
      <c r="H10" s="103" t="s">
        <v>296</v>
      </c>
      <c r="I10" s="104"/>
      <c r="J10" s="104"/>
      <c r="K10" s="103"/>
      <c r="L10" s="103"/>
      <c r="M10" s="216"/>
      <c r="N10" s="216"/>
      <c r="O10" s="216"/>
      <c r="P10" s="216"/>
      <c r="Q10" s="216"/>
      <c r="R10" s="216"/>
      <c r="S10" s="216"/>
      <c r="T10" s="216"/>
    </row>
    <row r="11" spans="1:20" ht="16.75" customHeight="1" x14ac:dyDescent="0.3">
      <c r="A11" s="216"/>
      <c r="B11" s="284"/>
      <c r="C11" s="284"/>
      <c r="D11" s="112"/>
      <c r="E11" s="284"/>
      <c r="F11" s="216"/>
      <c r="G11" s="94"/>
      <c r="H11" s="216"/>
      <c r="I11" s="284"/>
      <c r="J11" s="284"/>
      <c r="K11" s="216"/>
      <c r="L11" s="216"/>
      <c r="M11" s="216"/>
      <c r="N11" s="216"/>
      <c r="O11" s="216"/>
      <c r="P11" s="216"/>
      <c r="Q11" s="216"/>
      <c r="R11" s="216"/>
      <c r="S11" s="216"/>
      <c r="T11" s="216"/>
    </row>
    <row r="12" spans="1:20" ht="16.75" customHeight="1" x14ac:dyDescent="0.3">
      <c r="A12" s="458" t="s">
        <v>378</v>
      </c>
      <c r="B12" s="458"/>
      <c r="C12" s="458"/>
      <c r="D12" s="458"/>
      <c r="E12" s="458"/>
      <c r="F12" s="458"/>
      <c r="G12" s="458"/>
      <c r="H12" s="458"/>
      <c r="I12" s="458"/>
      <c r="J12" s="458"/>
      <c r="K12" s="103"/>
      <c r="L12" s="103"/>
      <c r="M12" s="216"/>
      <c r="N12" s="216"/>
      <c r="O12" s="216"/>
      <c r="P12" s="216"/>
      <c r="Q12" s="216"/>
      <c r="R12" s="216"/>
      <c r="S12" s="216"/>
      <c r="T12" s="216"/>
    </row>
    <row r="13" spans="1:20" ht="16.75" customHeight="1" x14ac:dyDescent="0.3">
      <c r="A13" s="444" t="s">
        <v>379</v>
      </c>
      <c r="B13" s="444"/>
      <c r="C13" s="444"/>
      <c r="D13" s="444"/>
      <c r="E13" s="444"/>
      <c r="F13" s="444"/>
      <c r="G13" s="444"/>
      <c r="H13" s="444"/>
      <c r="I13" s="444"/>
      <c r="J13" s="444"/>
      <c r="K13" s="216"/>
      <c r="L13" s="216"/>
      <c r="M13" s="216"/>
      <c r="N13" s="216"/>
      <c r="O13" s="216"/>
      <c r="P13" s="216"/>
      <c r="Q13" s="216"/>
      <c r="R13" s="216"/>
      <c r="S13" s="216"/>
      <c r="T13" s="216"/>
    </row>
    <row r="14" spans="1:20" ht="16.75" customHeight="1" x14ac:dyDescent="0.3">
      <c r="A14" s="216"/>
      <c r="B14" s="216"/>
      <c r="C14" s="216"/>
      <c r="D14" s="288"/>
      <c r="E14" s="104" t="s">
        <v>380</v>
      </c>
      <c r="F14" s="94"/>
      <c r="G14" s="288"/>
      <c r="H14" s="104" t="s">
        <v>381</v>
      </c>
      <c r="I14" s="103"/>
      <c r="J14" s="103"/>
      <c r="K14" s="103"/>
      <c r="L14" s="103"/>
      <c r="M14" s="216"/>
      <c r="N14" s="216"/>
      <c r="O14" s="216"/>
      <c r="P14" s="216"/>
      <c r="Q14" s="216"/>
      <c r="R14" s="216"/>
      <c r="S14" s="216"/>
      <c r="T14" s="216"/>
    </row>
    <row r="15" spans="1:20" ht="16.75" customHeight="1" x14ac:dyDescent="0.3">
      <c r="A15" s="418" t="s">
        <v>382</v>
      </c>
      <c r="B15" s="418"/>
      <c r="C15" s="216"/>
      <c r="D15" s="198" t="s">
        <v>49</v>
      </c>
      <c r="E15" s="293"/>
      <c r="F15" s="94"/>
      <c r="G15" s="198" t="s">
        <v>49</v>
      </c>
      <c r="H15" s="294"/>
      <c r="I15" s="103"/>
      <c r="J15" s="103"/>
      <c r="K15" s="103"/>
      <c r="L15" s="103"/>
      <c r="M15" s="216"/>
      <c r="N15" s="216"/>
      <c r="O15" s="216"/>
      <c r="P15" s="216"/>
      <c r="Q15" s="216"/>
      <c r="R15" s="216"/>
      <c r="S15" s="216"/>
      <c r="T15" s="216"/>
    </row>
    <row r="16" spans="1:20" ht="16.75" customHeight="1" x14ac:dyDescent="0.3">
      <c r="A16" s="454" t="s">
        <v>383</v>
      </c>
      <c r="B16" s="454"/>
      <c r="C16" s="216"/>
      <c r="D16" s="198"/>
      <c r="E16" s="293"/>
      <c r="F16" s="216"/>
      <c r="G16" s="198"/>
      <c r="H16" s="295"/>
      <c r="I16" s="216"/>
      <c r="J16" s="216"/>
      <c r="K16" s="216"/>
      <c r="L16" s="216"/>
      <c r="M16" s="216"/>
      <c r="N16" s="216"/>
      <c r="O16" s="216"/>
      <c r="P16" s="216"/>
      <c r="Q16" s="216"/>
      <c r="R16" s="216"/>
      <c r="S16" s="216"/>
      <c r="T16" s="216"/>
    </row>
    <row r="17" spans="1:20" ht="16.75" customHeight="1" x14ac:dyDescent="0.3">
      <c r="A17" s="454" t="s">
        <v>384</v>
      </c>
      <c r="B17" s="454"/>
      <c r="C17" s="216"/>
      <c r="D17" s="198"/>
      <c r="E17" s="293"/>
      <c r="F17" s="216"/>
      <c r="G17" s="198"/>
      <c r="H17" s="295"/>
      <c r="I17" s="216"/>
      <c r="J17" s="216"/>
      <c r="K17" s="216"/>
      <c r="L17" s="216"/>
      <c r="M17" s="216"/>
      <c r="N17" s="216"/>
      <c r="O17" s="216"/>
      <c r="P17" s="216"/>
      <c r="Q17" s="216"/>
      <c r="R17" s="216"/>
      <c r="S17" s="216"/>
      <c r="T17" s="216"/>
    </row>
    <row r="18" spans="1:20" ht="16.75" customHeight="1" x14ac:dyDescent="0.3">
      <c r="A18" s="275" t="s">
        <v>368</v>
      </c>
      <c r="B18" s="273"/>
      <c r="C18" s="216"/>
      <c r="D18" s="198"/>
      <c r="E18" s="293"/>
      <c r="F18" s="216"/>
      <c r="G18" s="198"/>
      <c r="H18" s="295"/>
      <c r="I18" s="216"/>
      <c r="J18" s="216"/>
      <c r="K18" s="216"/>
      <c r="L18" s="216"/>
      <c r="M18" s="216"/>
      <c r="N18" s="216"/>
      <c r="O18" s="216"/>
      <c r="P18" s="216"/>
      <c r="Q18" s="216"/>
      <c r="R18" s="216"/>
      <c r="S18" s="216"/>
      <c r="T18" s="216"/>
    </row>
    <row r="19" spans="1:20" ht="16.75" customHeight="1" x14ac:dyDescent="0.3">
      <c r="A19" s="455"/>
      <c r="B19" s="455"/>
      <c r="C19" s="216"/>
      <c r="D19" s="198"/>
      <c r="E19" s="293"/>
      <c r="F19" s="216"/>
      <c r="G19" s="198"/>
      <c r="H19" s="295"/>
      <c r="I19" s="216"/>
      <c r="J19" s="216"/>
      <c r="K19" s="216"/>
      <c r="L19" s="216"/>
      <c r="M19" s="216"/>
      <c r="N19" s="216"/>
      <c r="O19" s="216"/>
      <c r="P19" s="216"/>
      <c r="Q19" s="216"/>
      <c r="R19" s="216"/>
      <c r="S19" s="216"/>
      <c r="T19" s="216"/>
    </row>
    <row r="20" spans="1:20" ht="16.75" customHeight="1" x14ac:dyDescent="0.3">
      <c r="A20" s="456"/>
      <c r="B20" s="456"/>
      <c r="C20" s="216"/>
      <c r="D20" s="198"/>
      <c r="E20" s="293"/>
      <c r="F20" s="216"/>
      <c r="G20" s="198"/>
      <c r="H20" s="295"/>
      <c r="I20" s="216"/>
      <c r="J20" s="216"/>
      <c r="K20" s="216"/>
      <c r="L20" s="216"/>
      <c r="M20" s="216"/>
      <c r="N20" s="216"/>
      <c r="O20" s="216"/>
      <c r="P20" s="216"/>
      <c r="Q20" s="216"/>
      <c r="R20" s="216"/>
      <c r="S20" s="216"/>
      <c r="T20" s="216"/>
    </row>
    <row r="21" spans="1:20" ht="17.5" customHeight="1" x14ac:dyDescent="0.3">
      <c r="A21" s="379" t="s">
        <v>385</v>
      </c>
      <c r="B21" s="379"/>
      <c r="C21" s="216"/>
      <c r="D21" s="276" t="s">
        <v>49</v>
      </c>
      <c r="E21" s="277">
        <f>SUM(E15:E20)</f>
        <v>0</v>
      </c>
      <c r="F21" s="216"/>
      <c r="G21" s="276" t="s">
        <v>49</v>
      </c>
      <c r="H21" s="278">
        <f>H15+H16+H17+H18+H19+H20</f>
        <v>0</v>
      </c>
      <c r="I21" s="216"/>
      <c r="J21" s="216"/>
      <c r="K21" s="216"/>
      <c r="L21" s="216"/>
      <c r="M21" s="216"/>
      <c r="N21" s="216"/>
      <c r="O21" s="216"/>
      <c r="P21" s="216"/>
      <c r="Q21" s="216"/>
      <c r="R21" s="216"/>
      <c r="S21" s="216"/>
      <c r="T21" s="216"/>
    </row>
    <row r="22" spans="1:20" ht="17.5" customHeight="1" x14ac:dyDescent="0.3">
      <c r="A22" s="216"/>
      <c r="B22" s="216"/>
      <c r="C22" s="216"/>
      <c r="D22" s="457" t="s">
        <v>386</v>
      </c>
      <c r="E22" s="457"/>
      <c r="F22" s="418"/>
      <c r="G22" s="457"/>
      <c r="H22" s="457"/>
      <c r="I22" s="216"/>
      <c r="J22" s="216"/>
      <c r="K22" s="216"/>
      <c r="L22" s="216"/>
      <c r="M22" s="216"/>
      <c r="N22" s="216"/>
      <c r="O22" s="216"/>
      <c r="P22" s="216"/>
      <c r="Q22" s="216"/>
      <c r="R22" s="216"/>
      <c r="S22" s="216"/>
      <c r="T22" s="216"/>
    </row>
    <row r="23" spans="1:20" ht="16.75" customHeight="1" x14ac:dyDescent="0.3">
      <c r="A23" s="216"/>
      <c r="B23" s="216"/>
      <c r="C23" s="216"/>
      <c r="D23" s="94"/>
      <c r="E23" s="216"/>
      <c r="F23" s="216"/>
      <c r="G23" s="94"/>
      <c r="H23" s="216"/>
      <c r="I23" s="216"/>
      <c r="J23" s="216"/>
      <c r="K23" s="216"/>
      <c r="L23" s="216"/>
      <c r="M23" s="216"/>
      <c r="N23" s="216"/>
      <c r="O23" s="216"/>
      <c r="P23" s="216"/>
      <c r="Q23" s="216"/>
      <c r="R23" s="216"/>
      <c r="S23" s="216"/>
      <c r="T23" s="216"/>
    </row>
    <row r="24" spans="1:20" ht="16.75" customHeight="1" x14ac:dyDescent="0.3">
      <c r="A24" s="274" t="s">
        <v>387</v>
      </c>
      <c r="B24" s="273"/>
      <c r="C24" s="216"/>
      <c r="D24" s="94"/>
      <c r="E24" s="103"/>
      <c r="F24" s="216"/>
      <c r="G24" s="94"/>
      <c r="H24" s="216"/>
      <c r="I24" s="216"/>
      <c r="J24" s="216"/>
      <c r="K24" s="216"/>
      <c r="L24" s="216"/>
      <c r="M24" s="94"/>
      <c r="N24" s="216"/>
      <c r="O24" s="216"/>
      <c r="P24" s="216"/>
      <c r="Q24" s="216"/>
      <c r="R24" s="216"/>
      <c r="S24" s="216"/>
      <c r="T24" s="216"/>
    </row>
    <row r="25" spans="1:20" ht="16.75" customHeight="1" x14ac:dyDescent="0.3">
      <c r="A25" s="444" t="s">
        <v>388</v>
      </c>
      <c r="B25" s="444"/>
      <c r="C25" s="216"/>
      <c r="D25" s="94"/>
      <c r="E25" s="103"/>
      <c r="F25" s="216"/>
      <c r="G25" s="94"/>
      <c r="H25" s="216"/>
      <c r="I25" s="216"/>
      <c r="J25" s="216"/>
      <c r="K25" s="216"/>
      <c r="L25" s="216"/>
      <c r="M25" s="94"/>
      <c r="N25" s="216"/>
      <c r="O25" s="216"/>
      <c r="P25" s="216"/>
      <c r="Q25" s="216"/>
      <c r="R25" s="216"/>
      <c r="S25" s="216"/>
      <c r="T25" s="216"/>
    </row>
    <row r="26" spans="1:20" ht="16.75" customHeight="1" x14ac:dyDescent="0.3">
      <c r="A26" s="378" t="s">
        <v>389</v>
      </c>
      <c r="B26" s="378"/>
      <c r="C26" s="216"/>
      <c r="D26" s="288"/>
      <c r="E26" s="104" t="s">
        <v>298</v>
      </c>
      <c r="F26" s="216"/>
      <c r="G26" s="94"/>
      <c r="H26" s="104" t="s">
        <v>390</v>
      </c>
      <c r="I26" s="104" t="s">
        <v>391</v>
      </c>
      <c r="J26" s="104" t="s">
        <v>392</v>
      </c>
      <c r="K26" s="103"/>
      <c r="L26" s="103"/>
      <c r="M26" s="103"/>
      <c r="N26" s="216"/>
      <c r="O26" s="216"/>
      <c r="P26" s="216"/>
      <c r="Q26" s="216"/>
      <c r="R26" s="216"/>
      <c r="S26" s="216"/>
      <c r="T26" s="216"/>
    </row>
    <row r="27" spans="1:20" ht="16.75" customHeight="1" x14ac:dyDescent="0.3">
      <c r="A27" s="451" t="s">
        <v>393</v>
      </c>
      <c r="B27" s="451"/>
      <c r="C27" s="216"/>
      <c r="D27" s="198"/>
      <c r="E27" s="294"/>
      <c r="F27" s="216"/>
      <c r="G27" s="297"/>
      <c r="H27" s="298"/>
      <c r="I27" s="298"/>
      <c r="J27" s="298"/>
      <c r="K27" s="299"/>
      <c r="L27" s="216"/>
      <c r="M27" s="94"/>
      <c r="N27" s="216"/>
      <c r="O27" s="216"/>
      <c r="P27" s="216"/>
      <c r="Q27" s="216"/>
      <c r="R27" s="216"/>
      <c r="S27" s="216"/>
      <c r="T27" s="216"/>
    </row>
    <row r="28" spans="1:20" ht="16.75" customHeight="1" x14ac:dyDescent="0.3">
      <c r="A28" s="451" t="s">
        <v>394</v>
      </c>
      <c r="B28" s="451"/>
      <c r="C28" s="216"/>
      <c r="D28" s="198"/>
      <c r="E28" s="294"/>
      <c r="F28" s="216"/>
      <c r="G28" s="297"/>
      <c r="H28" s="298"/>
      <c r="I28" s="298"/>
      <c r="J28" s="298"/>
      <c r="K28" s="299"/>
      <c r="L28" s="216"/>
      <c r="M28" s="94"/>
      <c r="N28" s="216"/>
      <c r="O28" s="216"/>
      <c r="P28" s="216"/>
      <c r="Q28" s="216"/>
      <c r="R28" s="216"/>
      <c r="S28" s="216"/>
      <c r="T28" s="216"/>
    </row>
    <row r="29" spans="1:20" ht="16.75" customHeight="1" x14ac:dyDescent="0.3">
      <c r="A29" s="451" t="s">
        <v>395</v>
      </c>
      <c r="B29" s="451"/>
      <c r="C29" s="216"/>
      <c r="D29" s="198"/>
      <c r="E29" s="294"/>
      <c r="F29" s="216"/>
      <c r="G29" s="297"/>
      <c r="H29" s="298"/>
      <c r="I29" s="298"/>
      <c r="J29" s="298"/>
      <c r="K29" s="299"/>
      <c r="L29" s="216"/>
      <c r="M29" s="94"/>
      <c r="N29" s="216"/>
      <c r="O29" s="216"/>
      <c r="P29" s="216"/>
      <c r="Q29" s="216"/>
      <c r="R29" s="216"/>
      <c r="S29" s="216"/>
      <c r="T29" s="216"/>
    </row>
    <row r="30" spans="1:20" ht="16.75" customHeight="1" x14ac:dyDescent="0.3">
      <c r="A30" s="240" t="s">
        <v>368</v>
      </c>
      <c r="B30" s="300"/>
      <c r="C30" s="216"/>
      <c r="D30" s="198"/>
      <c r="E30" s="294"/>
      <c r="F30" s="216"/>
      <c r="G30" s="297"/>
      <c r="H30" s="298"/>
      <c r="I30" s="298"/>
      <c r="J30" s="298"/>
      <c r="K30" s="299"/>
      <c r="L30" s="216"/>
      <c r="M30" s="94"/>
      <c r="N30" s="216"/>
      <c r="O30" s="216"/>
      <c r="P30" s="216"/>
      <c r="Q30" s="216"/>
      <c r="R30" s="216"/>
      <c r="S30" s="216"/>
      <c r="T30" s="216"/>
    </row>
    <row r="31" spans="1:20" ht="16.75" customHeight="1" x14ac:dyDescent="0.3">
      <c r="A31" s="301"/>
      <c r="B31" s="302"/>
      <c r="C31" s="216"/>
      <c r="D31" s="198"/>
      <c r="E31" s="294"/>
      <c r="F31" s="216"/>
      <c r="G31" s="297"/>
      <c r="H31" s="298"/>
      <c r="I31" s="298"/>
      <c r="J31" s="298"/>
      <c r="K31" s="299"/>
      <c r="L31" s="216"/>
      <c r="M31" s="94"/>
      <c r="N31" s="216"/>
      <c r="O31" s="216"/>
      <c r="P31" s="216"/>
      <c r="Q31" s="216"/>
      <c r="R31" s="216"/>
      <c r="S31" s="216"/>
      <c r="T31" s="216"/>
    </row>
    <row r="32" spans="1:20" ht="16.75" customHeight="1" x14ac:dyDescent="0.3">
      <c r="A32" s="303"/>
      <c r="B32" s="302"/>
      <c r="C32" s="216"/>
      <c r="D32" s="198"/>
      <c r="E32" s="294"/>
      <c r="F32" s="216"/>
      <c r="G32" s="297"/>
      <c r="H32" s="298"/>
      <c r="I32" s="298"/>
      <c r="J32" s="298"/>
      <c r="K32" s="299"/>
      <c r="L32" s="216"/>
      <c r="M32" s="94"/>
      <c r="N32" s="216"/>
      <c r="O32" s="216"/>
      <c r="P32" s="216"/>
      <c r="Q32" s="216"/>
      <c r="R32" s="216"/>
      <c r="S32" s="216"/>
      <c r="T32" s="216"/>
    </row>
    <row r="33" spans="1:20" ht="17.5" customHeight="1" x14ac:dyDescent="0.3">
      <c r="A33" s="280" t="s">
        <v>91</v>
      </c>
      <c r="B33" s="292"/>
      <c r="C33" s="216"/>
      <c r="D33" s="276" t="s">
        <v>49</v>
      </c>
      <c r="E33" s="277">
        <f>SUM(E27:E32)</f>
        <v>0</v>
      </c>
      <c r="F33" s="216"/>
      <c r="G33" s="94"/>
      <c r="H33" s="284"/>
      <c r="I33" s="284"/>
      <c r="J33" s="284"/>
      <c r="K33" s="216"/>
      <c r="L33" s="216"/>
      <c r="M33" s="94"/>
      <c r="N33" s="216"/>
      <c r="O33" s="216"/>
      <c r="P33" s="216"/>
      <c r="Q33" s="216"/>
      <c r="R33" s="216"/>
      <c r="S33" s="216"/>
      <c r="T33" s="216"/>
    </row>
    <row r="34" spans="1:20" ht="17.5" customHeight="1" x14ac:dyDescent="0.3">
      <c r="A34" s="374" t="s">
        <v>396</v>
      </c>
      <c r="B34" s="374"/>
      <c r="C34" s="374"/>
      <c r="D34" s="452"/>
      <c r="E34" s="452"/>
      <c r="F34" s="374"/>
      <c r="G34" s="374"/>
      <c r="H34" s="374"/>
      <c r="I34" s="374"/>
      <c r="J34" s="374"/>
      <c r="K34" s="216"/>
      <c r="L34" s="216"/>
      <c r="M34" s="94"/>
      <c r="N34" s="216"/>
      <c r="O34" s="216"/>
      <c r="P34" s="216"/>
      <c r="Q34" s="216"/>
      <c r="R34" s="216"/>
      <c r="S34" s="216"/>
      <c r="T34" s="216"/>
    </row>
    <row r="35" spans="1:20" ht="16.75" customHeight="1" x14ac:dyDescent="0.3">
      <c r="A35" s="374" t="s">
        <v>397</v>
      </c>
      <c r="B35" s="374"/>
      <c r="C35" s="453"/>
      <c r="D35" s="453"/>
      <c r="E35" s="453"/>
      <c r="F35" s="94"/>
      <c r="G35" s="94"/>
      <c r="H35" s="94"/>
      <c r="I35" s="94"/>
      <c r="J35" s="94"/>
      <c r="K35" s="216"/>
      <c r="L35" s="216"/>
      <c r="M35" s="94"/>
      <c r="N35" s="216"/>
      <c r="O35" s="216"/>
      <c r="P35" s="216"/>
      <c r="Q35" s="216"/>
      <c r="R35" s="216"/>
      <c r="S35" s="216"/>
      <c r="T35" s="216"/>
    </row>
    <row r="36" spans="1:20" ht="15.75" customHeight="1" x14ac:dyDescent="0.3">
      <c r="A36" s="94"/>
      <c r="B36" s="94"/>
      <c r="C36" s="112"/>
      <c r="D36" s="112"/>
      <c r="E36" s="112"/>
      <c r="F36" s="94"/>
      <c r="G36" s="94"/>
      <c r="H36" s="79"/>
      <c r="I36" s="103"/>
      <c r="J36" s="103"/>
      <c r="K36" s="103"/>
      <c r="L36" s="103"/>
      <c r="M36" s="103"/>
      <c r="N36" s="94"/>
      <c r="O36" s="94"/>
      <c r="P36" s="94"/>
      <c r="Q36" s="94"/>
      <c r="R36" s="94"/>
      <c r="S36" s="94"/>
      <c r="T36" s="94"/>
    </row>
    <row r="37" spans="1:20" ht="15.75" customHeight="1" x14ac:dyDescent="0.3">
      <c r="A37" s="97" t="s">
        <v>389</v>
      </c>
      <c r="B37" s="94"/>
      <c r="C37" s="94"/>
      <c r="D37" s="288"/>
      <c r="E37" s="104" t="s">
        <v>298</v>
      </c>
      <c r="F37" s="94"/>
      <c r="G37" s="94"/>
      <c r="H37" s="104" t="s">
        <v>398</v>
      </c>
      <c r="I37" s="103"/>
      <c r="J37" s="103"/>
      <c r="K37" s="103"/>
      <c r="L37" s="103"/>
      <c r="M37" s="103"/>
      <c r="N37" s="94"/>
      <c r="O37" s="94"/>
      <c r="P37" s="94"/>
      <c r="Q37" s="94"/>
      <c r="R37" s="94"/>
      <c r="S37" s="94"/>
      <c r="T37" s="94"/>
    </row>
    <row r="38" spans="1:20" ht="16.75" customHeight="1" x14ac:dyDescent="0.3">
      <c r="A38" s="451" t="s">
        <v>349</v>
      </c>
      <c r="B38" s="451"/>
      <c r="C38" s="94"/>
      <c r="D38" s="198" t="s">
        <v>49</v>
      </c>
      <c r="E38" s="294"/>
      <c r="F38" s="94"/>
      <c r="G38" s="94"/>
      <c r="H38" s="294"/>
      <c r="I38" s="103"/>
      <c r="J38" s="103"/>
      <c r="K38" s="103"/>
      <c r="L38" s="103"/>
      <c r="M38" s="103"/>
      <c r="N38" s="94"/>
      <c r="O38" s="94"/>
      <c r="P38" s="94"/>
      <c r="Q38" s="94"/>
      <c r="R38" s="94"/>
      <c r="S38" s="94"/>
      <c r="T38" s="94"/>
    </row>
    <row r="39" spans="1:20" ht="16.75" customHeight="1" x14ac:dyDescent="0.3">
      <c r="A39" s="451" t="s">
        <v>350</v>
      </c>
      <c r="B39" s="451"/>
      <c r="C39" s="94"/>
      <c r="D39" s="198"/>
      <c r="E39" s="294"/>
      <c r="F39" s="94"/>
      <c r="G39" s="94"/>
      <c r="H39" s="294"/>
      <c r="I39" s="103"/>
      <c r="J39" s="103"/>
      <c r="K39" s="103"/>
      <c r="L39" s="103"/>
      <c r="M39" s="103"/>
      <c r="N39" s="94"/>
      <c r="O39" s="94"/>
      <c r="P39" s="94"/>
      <c r="Q39" s="94"/>
      <c r="R39" s="94"/>
      <c r="S39" s="94"/>
      <c r="T39" s="94"/>
    </row>
    <row r="40" spans="1:20" ht="16.75" customHeight="1" x14ac:dyDescent="0.3">
      <c r="A40" s="451" t="s">
        <v>351</v>
      </c>
      <c r="B40" s="451"/>
      <c r="C40" s="94"/>
      <c r="D40" s="198"/>
      <c r="E40" s="294"/>
      <c r="F40" s="94"/>
      <c r="G40" s="94"/>
      <c r="H40" s="294"/>
      <c r="I40" s="103"/>
      <c r="J40" s="103"/>
      <c r="K40" s="103"/>
      <c r="L40" s="103"/>
      <c r="M40" s="103"/>
      <c r="N40" s="94"/>
      <c r="O40" s="94"/>
      <c r="P40" s="94"/>
      <c r="Q40" s="94"/>
      <c r="R40" s="94"/>
      <c r="S40" s="94"/>
      <c r="T40" s="94"/>
    </row>
    <row r="41" spans="1:20" ht="16.75" customHeight="1" x14ac:dyDescent="0.3">
      <c r="A41" s="451" t="s">
        <v>352</v>
      </c>
      <c r="B41" s="451"/>
      <c r="C41" s="94"/>
      <c r="D41" s="198"/>
      <c r="E41" s="294"/>
      <c r="F41" s="94"/>
      <c r="G41" s="94"/>
      <c r="H41" s="294"/>
      <c r="I41" s="103"/>
      <c r="J41" s="103"/>
      <c r="K41" s="103"/>
      <c r="L41" s="103"/>
      <c r="M41" s="103"/>
      <c r="N41" s="94"/>
      <c r="O41" s="94"/>
      <c r="P41" s="94"/>
      <c r="Q41" s="94"/>
      <c r="R41" s="94"/>
      <c r="S41" s="94"/>
      <c r="T41" s="94"/>
    </row>
    <row r="42" spans="1:20" ht="16.75" customHeight="1" x14ac:dyDescent="0.3">
      <c r="A42" s="451" t="s">
        <v>353</v>
      </c>
      <c r="B42" s="451"/>
      <c r="C42" s="94"/>
      <c r="D42" s="198"/>
      <c r="E42" s="294"/>
      <c r="F42" s="94"/>
      <c r="G42" s="94"/>
      <c r="H42" s="294"/>
      <c r="I42" s="103"/>
      <c r="J42" s="103"/>
      <c r="K42" s="103"/>
      <c r="L42" s="103"/>
      <c r="M42" s="103"/>
      <c r="N42" s="94"/>
      <c r="O42" s="94"/>
      <c r="P42" s="94"/>
      <c r="Q42" s="94"/>
      <c r="R42" s="94"/>
      <c r="S42" s="94"/>
      <c r="T42" s="94"/>
    </row>
    <row r="43" spans="1:20" ht="16.75" customHeight="1" x14ac:dyDescent="0.3">
      <c r="A43" s="451" t="s">
        <v>354</v>
      </c>
      <c r="B43" s="451"/>
      <c r="C43" s="216"/>
      <c r="D43" s="198"/>
      <c r="E43" s="198"/>
      <c r="F43" s="94"/>
      <c r="G43" s="94"/>
      <c r="H43" s="294"/>
      <c r="I43" s="103"/>
      <c r="J43" s="103"/>
      <c r="K43" s="103"/>
      <c r="L43" s="103"/>
      <c r="M43" s="216"/>
      <c r="N43" s="216"/>
      <c r="O43" s="216"/>
      <c r="P43" s="216"/>
      <c r="Q43" s="216"/>
      <c r="R43" s="216"/>
      <c r="S43" s="216"/>
      <c r="T43" s="216"/>
    </row>
    <row r="44" spans="1:20" ht="16.75" customHeight="1" x14ac:dyDescent="0.3">
      <c r="A44" s="451" t="s">
        <v>355</v>
      </c>
      <c r="B44" s="451"/>
      <c r="C44" s="216"/>
      <c r="D44" s="198"/>
      <c r="E44" s="198"/>
      <c r="F44" s="94"/>
      <c r="G44" s="94"/>
      <c r="H44" s="294"/>
      <c r="I44" s="103"/>
      <c r="J44" s="103"/>
      <c r="K44" s="103"/>
      <c r="L44" s="103"/>
      <c r="M44" s="216"/>
      <c r="N44" s="216"/>
      <c r="O44" s="216"/>
      <c r="P44" s="216"/>
      <c r="Q44" s="216"/>
      <c r="R44" s="216"/>
      <c r="S44" s="216"/>
      <c r="T44" s="216"/>
    </row>
    <row r="45" spans="1:20" ht="16.75" customHeight="1" x14ac:dyDescent="0.3">
      <c r="A45" s="451" t="s">
        <v>356</v>
      </c>
      <c r="B45" s="451"/>
      <c r="C45" s="216"/>
      <c r="D45" s="198"/>
      <c r="E45" s="293"/>
      <c r="F45" s="94"/>
      <c r="G45" s="94"/>
      <c r="H45" s="294"/>
      <c r="I45" s="103"/>
      <c r="J45" s="103"/>
      <c r="K45" s="103"/>
      <c r="L45" s="103"/>
      <c r="M45" s="216"/>
      <c r="N45" s="216"/>
      <c r="O45" s="216"/>
      <c r="P45" s="216"/>
      <c r="Q45" s="216"/>
      <c r="R45" s="216"/>
      <c r="S45" s="216"/>
      <c r="T45" s="216"/>
    </row>
    <row r="46" spans="1:20" ht="16.75" customHeight="1" x14ac:dyDescent="0.3">
      <c r="A46" s="451" t="s">
        <v>358</v>
      </c>
      <c r="B46" s="451"/>
      <c r="C46" s="216"/>
      <c r="D46" s="198"/>
      <c r="E46" s="198"/>
      <c r="F46" s="94"/>
      <c r="G46" s="94"/>
      <c r="H46" s="294"/>
      <c r="I46" s="103"/>
      <c r="J46" s="103"/>
      <c r="K46" s="103"/>
      <c r="L46" s="103"/>
      <c r="M46" s="216"/>
      <c r="N46" s="216"/>
      <c r="O46" s="216"/>
      <c r="P46" s="216"/>
      <c r="Q46" s="216"/>
      <c r="R46" s="216"/>
      <c r="S46" s="216"/>
      <c r="T46" s="216"/>
    </row>
    <row r="47" spans="1:20" ht="16.75" customHeight="1" x14ac:dyDescent="0.3">
      <c r="A47" s="451" t="s">
        <v>359</v>
      </c>
      <c r="B47" s="451"/>
      <c r="C47" s="216"/>
      <c r="D47" s="198"/>
      <c r="E47" s="198"/>
      <c r="F47" s="94"/>
      <c r="G47" s="94"/>
      <c r="H47" s="294"/>
      <c r="I47" s="103"/>
      <c r="J47" s="103"/>
      <c r="K47" s="103"/>
      <c r="L47" s="103"/>
      <c r="M47" s="216"/>
      <c r="N47" s="216"/>
      <c r="O47" s="216"/>
      <c r="P47" s="216"/>
      <c r="Q47" s="216"/>
      <c r="R47" s="216"/>
      <c r="S47" s="216"/>
      <c r="T47" s="216"/>
    </row>
    <row r="48" spans="1:20" ht="16.75" customHeight="1" x14ac:dyDescent="0.3">
      <c r="A48" s="451" t="s">
        <v>360</v>
      </c>
      <c r="B48" s="451"/>
      <c r="C48" s="216"/>
      <c r="D48" s="198"/>
      <c r="E48" s="198"/>
      <c r="F48" s="216"/>
      <c r="G48" s="94"/>
      <c r="H48" s="294"/>
      <c r="I48" s="103"/>
      <c r="J48" s="103"/>
      <c r="K48" s="103"/>
      <c r="L48" s="103"/>
      <c r="M48" s="216"/>
      <c r="N48" s="216"/>
      <c r="O48" s="216"/>
      <c r="P48" s="216"/>
      <c r="Q48" s="216"/>
      <c r="R48" s="216"/>
      <c r="S48" s="216"/>
      <c r="T48" s="216"/>
    </row>
    <row r="49" spans="1:20" ht="16.75" customHeight="1" x14ac:dyDescent="0.3">
      <c r="A49" s="451" t="s">
        <v>361</v>
      </c>
      <c r="B49" s="451"/>
      <c r="C49" s="216"/>
      <c r="D49" s="198"/>
      <c r="E49" s="293"/>
      <c r="F49" s="216"/>
      <c r="G49" s="94"/>
      <c r="H49" s="294"/>
      <c r="I49" s="103"/>
      <c r="J49" s="103"/>
      <c r="K49" s="103"/>
      <c r="L49" s="103"/>
      <c r="M49" s="216"/>
      <c r="N49" s="216"/>
      <c r="O49" s="216"/>
      <c r="P49" s="216"/>
      <c r="Q49" s="216"/>
      <c r="R49" s="216"/>
      <c r="S49" s="216"/>
      <c r="T49" s="216"/>
    </row>
    <row r="50" spans="1:20" ht="16.75" customHeight="1" x14ac:dyDescent="0.3">
      <c r="A50" s="240" t="s">
        <v>304</v>
      </c>
      <c r="B50" s="300"/>
      <c r="C50" s="216"/>
      <c r="D50" s="198"/>
      <c r="E50" s="198"/>
      <c r="F50" s="216"/>
      <c r="G50" s="94"/>
      <c r="H50" s="294"/>
      <c r="I50" s="103"/>
      <c r="J50" s="103"/>
      <c r="K50" s="103"/>
      <c r="L50" s="103"/>
      <c r="M50" s="216"/>
      <c r="N50" s="216"/>
      <c r="O50" s="216"/>
      <c r="P50" s="216"/>
      <c r="Q50" s="216"/>
      <c r="R50" s="216"/>
      <c r="S50" s="216"/>
      <c r="T50" s="216"/>
    </row>
    <row r="51" spans="1:20" ht="16.75" customHeight="1" x14ac:dyDescent="0.3">
      <c r="A51" s="241"/>
      <c r="B51" s="302"/>
      <c r="C51" s="216"/>
      <c r="D51" s="198"/>
      <c r="E51" s="198"/>
      <c r="F51" s="216"/>
      <c r="G51" s="94"/>
      <c r="H51" s="294"/>
      <c r="I51" s="103"/>
      <c r="J51" s="103"/>
      <c r="K51" s="103"/>
      <c r="L51" s="103"/>
      <c r="M51" s="216"/>
      <c r="N51" s="216"/>
      <c r="O51" s="216"/>
      <c r="P51" s="216"/>
      <c r="Q51" s="216"/>
      <c r="R51" s="216"/>
      <c r="S51" s="216"/>
      <c r="T51" s="216"/>
    </row>
    <row r="52" spans="1:20" ht="16.75" customHeight="1" x14ac:dyDescent="0.3">
      <c r="A52" s="303"/>
      <c r="B52" s="302"/>
      <c r="C52" s="216"/>
      <c r="D52" s="198"/>
      <c r="E52" s="295"/>
      <c r="F52" s="216"/>
      <c r="G52" s="94"/>
      <c r="H52" s="296"/>
      <c r="I52" s="305"/>
      <c r="J52" s="305"/>
      <c r="K52" s="305"/>
      <c r="L52" s="305"/>
      <c r="M52" s="216"/>
      <c r="N52" s="216"/>
      <c r="O52" s="216"/>
      <c r="P52" s="216"/>
      <c r="Q52" s="216"/>
      <c r="R52" s="216"/>
      <c r="S52" s="216"/>
      <c r="T52" s="216"/>
    </row>
    <row r="53" spans="1:20" ht="17.5" customHeight="1" x14ac:dyDescent="0.3">
      <c r="A53" s="447" t="s">
        <v>399</v>
      </c>
      <c r="B53" s="447"/>
      <c r="C53" s="216"/>
      <c r="D53" s="276" t="s">
        <v>49</v>
      </c>
      <c r="E53" s="277">
        <f>SUM(E38:E52)</f>
        <v>0</v>
      </c>
      <c r="F53" s="216"/>
      <c r="G53" s="94"/>
      <c r="H53" s="296"/>
      <c r="I53" s="305"/>
      <c r="J53" s="305"/>
      <c r="K53" s="305"/>
      <c r="L53" s="305"/>
      <c r="M53" s="216"/>
      <c r="N53" s="216"/>
      <c r="O53" s="216"/>
      <c r="P53" s="216"/>
      <c r="Q53" s="216"/>
      <c r="R53" s="216"/>
      <c r="S53" s="216"/>
      <c r="T53" s="216"/>
    </row>
    <row r="54" spans="1:20" ht="17.5" customHeight="1" x14ac:dyDescent="0.3">
      <c r="A54" s="262"/>
      <c r="B54" s="273"/>
      <c r="C54" s="216"/>
      <c r="D54" s="304"/>
      <c r="E54" s="279"/>
      <c r="F54" s="216"/>
      <c r="G54" s="94"/>
      <c r="H54" s="284"/>
      <c r="I54" s="216"/>
      <c r="J54" s="216"/>
      <c r="K54" s="216"/>
      <c r="L54" s="216"/>
      <c r="M54" s="216"/>
      <c r="N54" s="216"/>
      <c r="O54" s="216"/>
      <c r="P54" s="216"/>
      <c r="Q54" s="216"/>
      <c r="R54" s="216"/>
      <c r="S54" s="216"/>
      <c r="T54" s="216"/>
    </row>
    <row r="55" spans="1:20" ht="16.75" customHeight="1" x14ac:dyDescent="0.3">
      <c r="A55" s="281" t="s">
        <v>363</v>
      </c>
      <c r="B55" s="273"/>
      <c r="C55" s="216"/>
      <c r="D55" s="94"/>
      <c r="E55" s="216"/>
      <c r="F55" s="216"/>
      <c r="G55" s="94"/>
      <c r="H55" s="216"/>
      <c r="I55" s="216"/>
      <c r="J55" s="216"/>
      <c r="K55" s="216"/>
      <c r="L55" s="216"/>
      <c r="M55" s="216"/>
      <c r="N55" s="216"/>
      <c r="O55" s="216"/>
      <c r="P55" s="216"/>
      <c r="Q55" s="216"/>
      <c r="R55" s="216"/>
      <c r="S55" s="216"/>
      <c r="T55" s="216"/>
    </row>
    <row r="56" spans="1:20" ht="16.75" customHeight="1" x14ac:dyDescent="0.3">
      <c r="A56" s="282" t="s">
        <v>364</v>
      </c>
      <c r="B56" s="273"/>
      <c r="C56" s="216"/>
      <c r="D56" s="288"/>
      <c r="E56" s="301"/>
      <c r="F56" s="216"/>
      <c r="G56" s="94"/>
      <c r="H56" s="301"/>
      <c r="I56" s="216"/>
      <c r="J56" s="216"/>
      <c r="K56" s="216"/>
      <c r="L56" s="216"/>
      <c r="M56" s="216"/>
      <c r="N56" s="216"/>
      <c r="O56" s="216"/>
      <c r="P56" s="216"/>
      <c r="Q56" s="216"/>
      <c r="R56" s="216"/>
      <c r="S56" s="216"/>
      <c r="T56" s="216"/>
    </row>
    <row r="57" spans="1:20" ht="16.75" customHeight="1" x14ac:dyDescent="0.3">
      <c r="A57" s="97"/>
      <c r="B57" s="273"/>
      <c r="C57" s="216"/>
      <c r="D57" s="198"/>
      <c r="E57" s="295"/>
      <c r="F57" s="216"/>
      <c r="G57" s="94"/>
      <c r="H57" s="295"/>
      <c r="I57" s="216"/>
      <c r="J57" s="216"/>
      <c r="K57" s="216"/>
      <c r="L57" s="216"/>
      <c r="M57" s="216"/>
      <c r="N57" s="216"/>
      <c r="O57" s="216"/>
      <c r="P57" s="216"/>
      <c r="Q57" s="216"/>
      <c r="R57" s="216"/>
      <c r="S57" s="216"/>
      <c r="T57" s="216"/>
    </row>
    <row r="58" spans="1:20" ht="17.5" customHeight="1" x14ac:dyDescent="0.3">
      <c r="A58" s="448" t="s">
        <v>365</v>
      </c>
      <c r="B58" s="448"/>
      <c r="C58" s="216"/>
      <c r="D58" s="276" t="s">
        <v>49</v>
      </c>
      <c r="E58" s="278">
        <f>SUM(E56:E57)</f>
        <v>0</v>
      </c>
      <c r="F58" s="216"/>
      <c r="G58" s="94"/>
      <c r="H58" s="295"/>
      <c r="I58" s="216"/>
      <c r="J58" s="216"/>
      <c r="K58" s="216"/>
      <c r="L58" s="216"/>
      <c r="M58" s="216"/>
      <c r="N58" s="216"/>
      <c r="O58" s="216"/>
      <c r="P58" s="216"/>
      <c r="Q58" s="216"/>
      <c r="R58" s="216"/>
      <c r="S58" s="216"/>
      <c r="T58" s="216"/>
    </row>
    <row r="59" spans="1:20" ht="17.5" customHeight="1" x14ac:dyDescent="0.3">
      <c r="A59" s="262"/>
      <c r="B59" s="273"/>
      <c r="C59" s="216"/>
      <c r="D59" s="304"/>
      <c r="E59" s="279"/>
      <c r="F59" s="216"/>
      <c r="G59" s="94"/>
      <c r="H59" s="284"/>
      <c r="I59" s="216"/>
      <c r="J59" s="216"/>
      <c r="K59" s="216"/>
      <c r="L59" s="216"/>
      <c r="M59" s="216"/>
      <c r="N59" s="216"/>
      <c r="O59" s="216"/>
      <c r="P59" s="216"/>
      <c r="Q59" s="216"/>
      <c r="R59" s="216"/>
      <c r="S59" s="216"/>
      <c r="T59" s="216"/>
    </row>
    <row r="60" spans="1:20" ht="16.75" customHeight="1" x14ac:dyDescent="0.3">
      <c r="A60" s="283" t="s">
        <v>366</v>
      </c>
      <c r="B60" s="273"/>
      <c r="C60" s="216"/>
      <c r="D60" s="94"/>
      <c r="E60" s="216"/>
      <c r="F60" s="216"/>
      <c r="G60" s="94"/>
      <c r="H60" s="216"/>
      <c r="I60" s="216"/>
      <c r="J60" s="216"/>
      <c r="K60" s="216"/>
      <c r="L60" s="216"/>
      <c r="M60" s="216"/>
      <c r="N60" s="216"/>
      <c r="O60" s="216"/>
      <c r="P60" s="216"/>
      <c r="Q60" s="216"/>
      <c r="R60" s="216"/>
      <c r="S60" s="216"/>
      <c r="T60" s="216"/>
    </row>
    <row r="61" spans="1:20" ht="16.75" customHeight="1" x14ac:dyDescent="0.3">
      <c r="A61" s="240" t="s">
        <v>367</v>
      </c>
      <c r="B61" s="273"/>
      <c r="C61" s="216"/>
      <c r="D61" s="288"/>
      <c r="E61" s="306"/>
      <c r="F61" s="216"/>
      <c r="G61" s="94"/>
      <c r="H61" s="216"/>
      <c r="I61" s="216"/>
      <c r="J61" s="216"/>
      <c r="K61" s="216"/>
      <c r="L61" s="216"/>
      <c r="M61" s="216"/>
      <c r="N61" s="216"/>
      <c r="O61" s="216"/>
      <c r="P61" s="216"/>
      <c r="Q61" s="216"/>
      <c r="R61" s="216"/>
      <c r="S61" s="216"/>
      <c r="T61" s="216"/>
    </row>
    <row r="62" spans="1:20" ht="16.75" customHeight="1" x14ac:dyDescent="0.3">
      <c r="A62" s="275" t="s">
        <v>368</v>
      </c>
      <c r="B62" s="273"/>
      <c r="C62" s="216"/>
      <c r="D62" s="112"/>
      <c r="E62" s="307"/>
      <c r="F62" s="216"/>
      <c r="G62" s="94"/>
      <c r="H62" s="216"/>
      <c r="I62" s="216"/>
      <c r="J62" s="216"/>
      <c r="K62" s="216"/>
      <c r="L62" s="216"/>
      <c r="M62" s="216"/>
      <c r="N62" s="216"/>
      <c r="O62" s="216"/>
      <c r="P62" s="216"/>
      <c r="Q62" s="216"/>
      <c r="R62" s="216"/>
      <c r="S62" s="216"/>
      <c r="T62" s="216"/>
    </row>
    <row r="63" spans="1:20" ht="16.75" customHeight="1" x14ac:dyDescent="0.3">
      <c r="A63" s="449"/>
      <c r="B63" s="449"/>
      <c r="C63" s="216"/>
      <c r="D63" s="288"/>
      <c r="E63" s="306"/>
      <c r="F63" s="216"/>
      <c r="G63" s="94"/>
      <c r="H63" s="216"/>
      <c r="I63" s="216"/>
      <c r="J63" s="216"/>
      <c r="K63" s="216"/>
      <c r="L63" s="216"/>
      <c r="M63" s="216"/>
      <c r="N63" s="216"/>
      <c r="O63" s="216"/>
      <c r="P63" s="216"/>
      <c r="Q63" s="216"/>
      <c r="R63" s="216"/>
      <c r="S63" s="216"/>
      <c r="T63" s="216"/>
    </row>
    <row r="64" spans="1:20" ht="16.75" customHeight="1" x14ac:dyDescent="0.3">
      <c r="A64" s="450"/>
      <c r="B64" s="450"/>
      <c r="C64" s="216"/>
      <c r="D64" s="198"/>
      <c r="E64" s="293"/>
      <c r="F64" s="216"/>
      <c r="G64" s="94"/>
      <c r="H64" s="216"/>
      <c r="I64" s="216"/>
      <c r="J64" s="216"/>
      <c r="K64" s="216"/>
      <c r="L64" s="216"/>
      <c r="M64" s="216"/>
      <c r="N64" s="216"/>
      <c r="O64" s="216"/>
      <c r="P64" s="216"/>
      <c r="Q64" s="216"/>
      <c r="R64" s="216"/>
      <c r="S64" s="216"/>
      <c r="T64" s="216"/>
    </row>
    <row r="65" spans="1:20" ht="16.75" customHeight="1" x14ac:dyDescent="0.3">
      <c r="A65" s="284" t="s">
        <v>369</v>
      </c>
      <c r="B65" s="284"/>
      <c r="C65" s="216"/>
      <c r="D65" s="198"/>
      <c r="E65" s="293"/>
      <c r="F65" s="216"/>
      <c r="G65" s="94"/>
      <c r="H65" s="216"/>
      <c r="I65" s="216"/>
      <c r="J65" s="216"/>
      <c r="K65" s="216"/>
      <c r="L65" s="216"/>
      <c r="M65" s="216"/>
      <c r="N65" s="216"/>
      <c r="O65" s="216"/>
      <c r="P65" s="216"/>
      <c r="Q65" s="216"/>
      <c r="R65" s="216"/>
      <c r="S65" s="216"/>
      <c r="T65" s="216"/>
    </row>
    <row r="66" spans="1:20" ht="17.5" customHeight="1" x14ac:dyDescent="0.3">
      <c r="A66" s="378" t="s">
        <v>370</v>
      </c>
      <c r="B66" s="378"/>
      <c r="C66" s="216"/>
      <c r="D66" s="276" t="s">
        <v>49</v>
      </c>
      <c r="E66" s="285">
        <f>SUM(E61:E65)</f>
        <v>0</v>
      </c>
      <c r="F66" s="216"/>
      <c r="G66" s="94"/>
      <c r="H66" s="216"/>
      <c r="I66" s="216"/>
      <c r="J66" s="216"/>
      <c r="K66" s="216"/>
      <c r="L66" s="216"/>
      <c r="M66" s="216"/>
      <c r="N66" s="216"/>
      <c r="O66" s="216"/>
      <c r="P66" s="216"/>
      <c r="Q66" s="216"/>
      <c r="R66" s="216"/>
      <c r="S66" s="216"/>
      <c r="T66" s="216"/>
    </row>
    <row r="67" spans="1:20" ht="17.5" customHeight="1" x14ac:dyDescent="0.3">
      <c r="A67" s="273"/>
      <c r="B67" s="273"/>
      <c r="C67" s="216"/>
      <c r="D67" s="304"/>
      <c r="E67" s="279"/>
      <c r="F67" s="216"/>
      <c r="G67" s="94"/>
      <c r="H67" s="308"/>
      <c r="I67" s="308"/>
      <c r="J67" s="308"/>
      <c r="K67" s="308"/>
      <c r="L67" s="308"/>
      <c r="M67" s="216"/>
      <c r="N67" s="216"/>
      <c r="O67" s="216"/>
      <c r="P67" s="216"/>
      <c r="Q67" s="216"/>
      <c r="R67" s="216"/>
      <c r="S67" s="216"/>
      <c r="T67" s="216"/>
    </row>
    <row r="68" spans="1:20" ht="16.75" customHeight="1" x14ac:dyDescent="0.3">
      <c r="A68" s="273"/>
      <c r="B68" s="273"/>
      <c r="C68" s="216"/>
      <c r="D68" s="94"/>
      <c r="E68" s="286"/>
      <c r="F68" s="446" t="s">
        <v>400</v>
      </c>
      <c r="G68" s="446"/>
      <c r="H68" s="446"/>
      <c r="I68" s="446"/>
      <c r="J68" s="446"/>
      <c r="K68" s="308"/>
      <c r="L68" s="308"/>
      <c r="M68" s="216"/>
      <c r="N68" s="216"/>
      <c r="O68" s="216"/>
      <c r="P68" s="216"/>
      <c r="Q68" s="216"/>
      <c r="R68" s="216"/>
      <c r="S68" s="216"/>
      <c r="T68" s="216"/>
    </row>
    <row r="69" spans="1:20" ht="16.75" customHeight="1" x14ac:dyDescent="0.3">
      <c r="A69" s="26" t="s">
        <v>401</v>
      </c>
      <c r="B69" s="273"/>
      <c r="C69" s="216"/>
      <c r="D69" s="94"/>
      <c r="E69" s="216"/>
      <c r="F69" s="216"/>
      <c r="G69" s="94"/>
      <c r="H69" s="308"/>
      <c r="I69" s="308"/>
      <c r="J69" s="308"/>
      <c r="K69" s="308"/>
      <c r="L69" s="308"/>
      <c r="M69" s="216"/>
      <c r="N69" s="216"/>
      <c r="O69" s="216"/>
      <c r="P69" s="216"/>
      <c r="Q69" s="216"/>
      <c r="R69" s="216"/>
      <c r="S69" s="216"/>
      <c r="T69" s="216"/>
    </row>
    <row r="70" spans="1:20" ht="16.75" customHeight="1" x14ac:dyDescent="0.3">
      <c r="A70" s="287">
        <f>A2</f>
        <v>0</v>
      </c>
      <c r="B70" s="273"/>
      <c r="C70" s="216"/>
      <c r="D70" s="94"/>
      <c r="E70" s="216"/>
      <c r="F70" s="216"/>
      <c r="G70" s="94"/>
      <c r="H70" s="308"/>
      <c r="I70" s="308"/>
      <c r="J70" s="308"/>
      <c r="K70" s="308"/>
      <c r="L70" s="308"/>
      <c r="M70" s="216"/>
      <c r="N70" s="216"/>
      <c r="O70" s="216"/>
      <c r="P70" s="216"/>
      <c r="Q70" s="216"/>
      <c r="R70" s="216"/>
      <c r="S70" s="216"/>
      <c r="T70" s="216"/>
    </row>
    <row r="71" spans="1:20" ht="16.75" customHeight="1" x14ac:dyDescent="0.3">
      <c r="A71" s="446" t="s">
        <v>402</v>
      </c>
      <c r="B71" s="446"/>
      <c r="C71" s="446"/>
      <c r="D71" s="446"/>
      <c r="E71" s="446"/>
      <c r="F71" s="446"/>
      <c r="G71" s="288" t="s">
        <v>49</v>
      </c>
      <c r="H71" s="289">
        <f>+E21+E33+E53+E58+E66</f>
        <v>0</v>
      </c>
      <c r="I71" s="216"/>
      <c r="J71" s="308"/>
      <c r="K71" s="308"/>
      <c r="L71" s="308"/>
      <c r="M71" s="216"/>
      <c r="N71" s="216"/>
      <c r="O71" s="216"/>
      <c r="P71" s="216"/>
      <c r="Q71" s="216"/>
      <c r="R71" s="216"/>
      <c r="S71" s="216"/>
      <c r="T71" s="216"/>
    </row>
    <row r="72" spans="1:20" ht="16.75" customHeight="1" x14ac:dyDescent="0.3">
      <c r="A72" s="193"/>
      <c r="B72" s="193"/>
      <c r="C72" s="193"/>
      <c r="D72" s="186"/>
      <c r="E72" s="193"/>
      <c r="F72" s="216"/>
      <c r="G72" s="284" t="s">
        <v>386</v>
      </c>
      <c r="H72" s="252"/>
      <c r="I72" s="308"/>
      <c r="J72" s="308"/>
      <c r="K72" s="308"/>
      <c r="L72" s="308"/>
      <c r="M72" s="216"/>
      <c r="N72" s="216"/>
      <c r="O72" s="216"/>
      <c r="P72" s="216"/>
      <c r="Q72" s="216"/>
      <c r="R72" s="216"/>
      <c r="S72" s="216"/>
      <c r="T72" s="216"/>
    </row>
    <row r="73" spans="1:20" ht="16.75" customHeight="1" x14ac:dyDescent="0.3">
      <c r="A73" s="446" t="s">
        <v>403</v>
      </c>
      <c r="B73" s="446"/>
      <c r="C73" s="446"/>
      <c r="D73" s="446"/>
      <c r="E73" s="446"/>
      <c r="F73" s="446"/>
      <c r="G73" s="288" t="s">
        <v>49</v>
      </c>
      <c r="H73" s="253"/>
      <c r="I73" s="308"/>
      <c r="J73" s="308"/>
      <c r="K73" s="308"/>
      <c r="L73" s="308"/>
      <c r="M73" s="216"/>
      <c r="N73" s="216"/>
      <c r="O73" s="216"/>
      <c r="P73" s="216"/>
      <c r="Q73" s="216"/>
      <c r="R73" s="216"/>
      <c r="S73" s="216"/>
      <c r="T73" s="216"/>
    </row>
    <row r="74" spans="1:20" ht="16.75" customHeight="1" x14ac:dyDescent="0.3">
      <c r="A74" s="193"/>
      <c r="B74" s="193"/>
      <c r="C74" s="193"/>
      <c r="D74" s="186"/>
      <c r="E74" s="193"/>
      <c r="F74" s="216"/>
      <c r="G74" s="247"/>
      <c r="H74" s="252"/>
      <c r="I74" s="308"/>
      <c r="J74" s="308"/>
      <c r="K74" s="308"/>
      <c r="L74" s="308"/>
      <c r="M74" s="216"/>
      <c r="N74" s="216"/>
      <c r="O74" s="216"/>
      <c r="P74" s="216"/>
      <c r="Q74" s="216"/>
      <c r="R74" s="216"/>
      <c r="S74" s="216"/>
      <c r="T74" s="216"/>
    </row>
    <row r="75" spans="1:20" ht="17.5" customHeight="1" x14ac:dyDescent="0.3">
      <c r="A75" s="446" t="s">
        <v>141</v>
      </c>
      <c r="B75" s="446"/>
      <c r="C75" s="446"/>
      <c r="D75" s="446"/>
      <c r="E75" s="446"/>
      <c r="F75" s="446"/>
      <c r="G75" s="290" t="s">
        <v>49</v>
      </c>
      <c r="H75" s="291">
        <f>+H71-H73</f>
        <v>0</v>
      </c>
      <c r="I75" s="308"/>
      <c r="J75" s="308"/>
      <c r="K75" s="308"/>
      <c r="L75" s="308"/>
      <c r="M75" s="216"/>
      <c r="N75" s="216"/>
      <c r="O75" s="216"/>
      <c r="P75" s="216"/>
      <c r="Q75" s="216"/>
      <c r="R75" s="216"/>
      <c r="S75" s="216"/>
      <c r="T75" s="216"/>
    </row>
    <row r="76" spans="1:20" ht="17.5" customHeight="1" x14ac:dyDescent="0.3">
      <c r="A76" s="193"/>
      <c r="B76" s="193"/>
      <c r="C76" s="193"/>
      <c r="D76" s="186"/>
      <c r="E76" s="193"/>
      <c r="F76" s="216"/>
      <c r="G76" s="256"/>
      <c r="H76" s="237"/>
      <c r="I76" s="308"/>
      <c r="J76" s="308"/>
      <c r="K76" s="308"/>
      <c r="L76" s="308"/>
      <c r="M76" s="216"/>
      <c r="N76" s="216"/>
      <c r="O76" s="216"/>
      <c r="P76" s="216"/>
      <c r="Q76" s="216"/>
      <c r="R76" s="216"/>
      <c r="S76" s="216"/>
      <c r="T76" s="216"/>
    </row>
    <row r="77" spans="1:20" ht="16.75" customHeight="1" x14ac:dyDescent="0.3">
      <c r="A77" s="374" t="s">
        <v>404</v>
      </c>
      <c r="B77" s="374"/>
      <c r="C77" s="374"/>
      <c r="D77" s="374"/>
      <c r="E77" s="374"/>
      <c r="F77" s="374"/>
      <c r="G77" s="374"/>
      <c r="H77" s="374"/>
      <c r="I77" s="94"/>
      <c r="J77" s="308"/>
      <c r="K77" s="308"/>
      <c r="L77" s="308"/>
      <c r="M77" s="216"/>
      <c r="N77" s="216"/>
      <c r="O77" s="216"/>
      <c r="P77" s="216"/>
      <c r="Q77" s="216"/>
      <c r="R77" s="216"/>
      <c r="S77" s="216"/>
      <c r="T77" s="216"/>
    </row>
    <row r="78" spans="1:20" ht="16.75" customHeight="1" x14ac:dyDescent="0.3">
      <c r="A78" s="435"/>
      <c r="B78" s="435"/>
      <c r="C78" s="435"/>
      <c r="D78" s="435"/>
      <c r="E78" s="435"/>
      <c r="F78" s="435"/>
      <c r="G78" s="435"/>
      <c r="H78" s="435"/>
      <c r="I78" s="308"/>
      <c r="J78" s="308"/>
      <c r="K78" s="308"/>
      <c r="L78" s="308"/>
      <c r="M78" s="216"/>
      <c r="N78" s="216"/>
      <c r="O78" s="216"/>
      <c r="P78" s="216"/>
      <c r="Q78" s="216"/>
      <c r="R78" s="216"/>
      <c r="S78" s="216"/>
      <c r="T78" s="216"/>
    </row>
    <row r="79" spans="1:20" ht="16.75" customHeight="1" x14ac:dyDescent="0.3">
      <c r="A79" s="434"/>
      <c r="B79" s="434"/>
      <c r="C79" s="434"/>
      <c r="D79" s="434"/>
      <c r="E79" s="434"/>
      <c r="F79" s="434"/>
      <c r="G79" s="434"/>
      <c r="H79" s="434"/>
      <c r="I79" s="309"/>
      <c r="J79" s="309"/>
      <c r="K79" s="309"/>
      <c r="L79" s="309"/>
      <c r="M79" s="216"/>
      <c r="N79" s="216"/>
      <c r="O79" s="216"/>
      <c r="P79" s="216"/>
      <c r="Q79" s="216"/>
      <c r="R79" s="216"/>
      <c r="S79" s="216"/>
      <c r="T79" s="216"/>
    </row>
    <row r="80" spans="1:20" ht="16.75" customHeight="1" x14ac:dyDescent="0.3">
      <c r="A80" s="434"/>
      <c r="B80" s="434"/>
      <c r="C80" s="434"/>
      <c r="D80" s="434"/>
      <c r="E80" s="434"/>
      <c r="F80" s="434"/>
      <c r="G80" s="434"/>
      <c r="H80" s="434"/>
      <c r="I80" s="309"/>
      <c r="J80" s="309"/>
      <c r="K80" s="309"/>
      <c r="L80" s="309"/>
      <c r="M80" s="216"/>
      <c r="N80" s="216"/>
      <c r="O80" s="216"/>
      <c r="P80" s="216"/>
      <c r="Q80" s="216"/>
      <c r="R80" s="216"/>
      <c r="S80" s="216"/>
      <c r="T80" s="216"/>
    </row>
    <row r="81" spans="1:20" ht="16.75" customHeight="1" x14ac:dyDescent="0.3">
      <c r="A81" s="434"/>
      <c r="B81" s="434"/>
      <c r="C81" s="434"/>
      <c r="D81" s="434"/>
      <c r="E81" s="434"/>
      <c r="F81" s="434"/>
      <c r="G81" s="434"/>
      <c r="H81" s="434"/>
      <c r="I81" s="309"/>
      <c r="J81" s="309"/>
      <c r="K81" s="309"/>
      <c r="L81" s="309"/>
      <c r="M81" s="216"/>
      <c r="N81" s="216"/>
      <c r="O81" s="216"/>
      <c r="P81" s="216"/>
      <c r="Q81" s="216"/>
      <c r="R81" s="216"/>
      <c r="S81" s="216"/>
      <c r="T81" s="216"/>
    </row>
    <row r="82" spans="1:20" ht="16.75" customHeight="1" x14ac:dyDescent="0.3">
      <c r="A82" s="445" t="s">
        <v>405</v>
      </c>
      <c r="B82" s="445"/>
      <c r="C82" s="445"/>
      <c r="D82" s="445"/>
      <c r="E82" s="445"/>
      <c r="F82" s="445"/>
      <c r="G82" s="445"/>
      <c r="H82" s="445"/>
      <c r="I82" s="50"/>
      <c r="J82" s="50"/>
      <c r="K82" s="50"/>
      <c r="L82" s="50"/>
      <c r="M82" s="50"/>
      <c r="N82" s="50"/>
      <c r="O82" s="50"/>
      <c r="P82" s="50"/>
      <c r="Q82" s="50"/>
      <c r="R82" s="50"/>
      <c r="S82" s="50"/>
      <c r="T82" s="50"/>
    </row>
    <row r="83" spans="1:20" ht="16.75" customHeight="1" x14ac:dyDescent="0.3">
      <c r="A83" s="444" t="s">
        <v>406</v>
      </c>
      <c r="B83" s="444"/>
      <c r="C83" s="444"/>
      <c r="D83" s="444"/>
      <c r="E83" s="444"/>
      <c r="F83" s="444"/>
      <c r="G83" s="444"/>
      <c r="H83" s="444"/>
      <c r="I83" s="50"/>
      <c r="J83" s="50"/>
      <c r="K83" s="50"/>
      <c r="L83" s="50"/>
      <c r="M83" s="50"/>
      <c r="N83" s="50"/>
      <c r="O83" s="50"/>
      <c r="P83" s="50"/>
      <c r="Q83" s="50"/>
      <c r="R83" s="50"/>
      <c r="S83" s="50"/>
      <c r="T83" s="50"/>
    </row>
    <row r="84" spans="1:20" ht="15.75" customHeight="1" x14ac:dyDescent="0.3">
      <c r="A84" s="443"/>
      <c r="B84" s="443"/>
      <c r="C84" s="443"/>
      <c r="D84" s="443"/>
      <c r="E84" s="443"/>
      <c r="F84" s="443"/>
      <c r="G84" s="443"/>
      <c r="H84" s="443"/>
      <c r="I84" s="50"/>
      <c r="J84" s="50"/>
      <c r="K84" s="50"/>
      <c r="L84" s="50"/>
      <c r="M84" s="50"/>
      <c r="N84" s="50"/>
      <c r="O84" s="50"/>
      <c r="P84" s="50"/>
      <c r="Q84" s="50"/>
      <c r="R84" s="50"/>
      <c r="S84" s="50"/>
      <c r="T84" s="50"/>
    </row>
    <row r="85" spans="1:20" ht="15.75" customHeight="1" x14ac:dyDescent="0.3">
      <c r="A85" s="440"/>
      <c r="B85" s="440"/>
      <c r="C85" s="440"/>
      <c r="D85" s="440"/>
      <c r="E85" s="440"/>
      <c r="F85" s="440"/>
      <c r="G85" s="440"/>
      <c r="H85" s="440"/>
      <c r="I85" s="50"/>
      <c r="J85" s="50"/>
      <c r="K85" s="50"/>
      <c r="L85" s="50"/>
      <c r="M85" s="50"/>
      <c r="N85" s="50"/>
      <c r="O85" s="50"/>
      <c r="P85" s="50"/>
      <c r="Q85" s="50"/>
      <c r="R85" s="50"/>
      <c r="S85" s="50"/>
      <c r="T85" s="50"/>
    </row>
    <row r="86" spans="1:20" ht="15.75" customHeight="1" x14ac:dyDescent="0.3">
      <c r="A86" s="440"/>
      <c r="B86" s="440"/>
      <c r="C86" s="440"/>
      <c r="D86" s="440"/>
      <c r="E86" s="440"/>
      <c r="F86" s="440"/>
      <c r="G86" s="440"/>
      <c r="H86" s="440"/>
      <c r="I86" s="50"/>
      <c r="J86" s="50"/>
      <c r="K86" s="50"/>
      <c r="L86" s="50"/>
      <c r="M86" s="50"/>
      <c r="N86" s="50"/>
      <c r="O86" s="50"/>
      <c r="P86" s="50"/>
      <c r="Q86" s="50"/>
      <c r="R86" s="50"/>
      <c r="S86" s="50"/>
      <c r="T86" s="50"/>
    </row>
    <row r="87" spans="1:20" ht="15.75" customHeight="1" x14ac:dyDescent="0.3">
      <c r="A87" s="440"/>
      <c r="B87" s="440"/>
      <c r="C87" s="440"/>
      <c r="D87" s="440"/>
      <c r="E87" s="440"/>
      <c r="F87" s="440"/>
      <c r="G87" s="440"/>
      <c r="H87" s="440"/>
      <c r="I87" s="50"/>
      <c r="J87" s="50"/>
      <c r="K87" s="50"/>
      <c r="L87" s="50"/>
      <c r="M87" s="50"/>
      <c r="N87" s="50"/>
      <c r="O87" s="50"/>
      <c r="P87" s="50"/>
      <c r="Q87" s="50"/>
      <c r="R87" s="50"/>
      <c r="S87" s="50"/>
      <c r="T87" s="50"/>
    </row>
    <row r="88" spans="1:20" ht="15.75" customHeight="1" x14ac:dyDescent="0.3">
      <c r="A88" s="440"/>
      <c r="B88" s="440"/>
      <c r="C88" s="440"/>
      <c r="D88" s="440"/>
      <c r="E88" s="440"/>
      <c r="F88" s="440"/>
      <c r="G88" s="440"/>
      <c r="H88" s="440"/>
      <c r="I88" s="50"/>
      <c r="J88" s="50"/>
      <c r="K88" s="50"/>
      <c r="L88" s="50"/>
      <c r="M88" s="50"/>
      <c r="N88" s="50"/>
      <c r="O88" s="50"/>
      <c r="P88" s="50"/>
      <c r="Q88" s="50"/>
      <c r="R88" s="50"/>
      <c r="S88" s="50"/>
      <c r="T88" s="50"/>
    </row>
    <row r="89" spans="1:20" ht="15.75" customHeight="1" x14ac:dyDescent="0.3">
      <c r="A89" s="440"/>
      <c r="B89" s="440"/>
      <c r="C89" s="440"/>
      <c r="D89" s="440"/>
      <c r="E89" s="440"/>
      <c r="F89" s="440"/>
      <c r="G89" s="440"/>
      <c r="H89" s="440"/>
      <c r="I89" s="50"/>
      <c r="J89" s="50"/>
      <c r="K89" s="50"/>
      <c r="L89" s="50"/>
      <c r="M89" s="50"/>
      <c r="N89" s="50"/>
      <c r="O89" s="50"/>
      <c r="P89" s="50"/>
      <c r="Q89" s="50"/>
      <c r="R89" s="50"/>
      <c r="S89" s="50"/>
      <c r="T89" s="50"/>
    </row>
    <row r="90" spans="1:20" ht="15.75" customHeight="1" x14ac:dyDescent="0.3">
      <c r="A90" s="440"/>
      <c r="B90" s="440"/>
      <c r="C90" s="440"/>
      <c r="D90" s="440"/>
      <c r="E90" s="440"/>
      <c r="F90" s="440"/>
      <c r="G90" s="440"/>
      <c r="H90" s="440"/>
      <c r="I90" s="50"/>
      <c r="J90" s="50"/>
      <c r="K90" s="50"/>
      <c r="L90" s="50"/>
      <c r="M90" s="50"/>
      <c r="N90" s="50"/>
      <c r="O90" s="50"/>
      <c r="P90" s="50"/>
      <c r="Q90" s="50"/>
      <c r="R90" s="50"/>
      <c r="S90" s="50"/>
      <c r="T90" s="50"/>
    </row>
    <row r="91" spans="1:20" ht="15.75" customHeight="1" x14ac:dyDescent="0.3">
      <c r="A91" s="440"/>
      <c r="B91" s="440"/>
      <c r="C91" s="440"/>
      <c r="D91" s="440"/>
      <c r="E91" s="440"/>
      <c r="F91" s="440"/>
      <c r="G91" s="440"/>
      <c r="H91" s="440"/>
      <c r="I91" s="50"/>
      <c r="J91" s="50"/>
      <c r="K91" s="50"/>
      <c r="L91" s="50"/>
      <c r="M91" s="50"/>
      <c r="N91" s="50"/>
      <c r="O91" s="50"/>
      <c r="P91" s="50"/>
      <c r="Q91" s="50"/>
      <c r="R91" s="50"/>
      <c r="S91" s="50"/>
      <c r="T91" s="50"/>
    </row>
    <row r="92" spans="1:20" ht="15.75" customHeight="1" x14ac:dyDescent="0.3">
      <c r="A92" s="441"/>
      <c r="B92" s="441"/>
      <c r="C92" s="441"/>
      <c r="D92" s="441"/>
      <c r="E92" s="441"/>
      <c r="F92" s="441"/>
      <c r="G92" s="441"/>
      <c r="H92" s="441"/>
      <c r="I92" s="50"/>
      <c r="J92" s="50"/>
      <c r="K92" s="50"/>
      <c r="L92" s="50"/>
      <c r="M92" s="50"/>
      <c r="N92" s="50"/>
      <c r="O92" s="50"/>
      <c r="P92" s="50"/>
      <c r="Q92" s="50"/>
      <c r="R92" s="50"/>
      <c r="S92" s="50"/>
      <c r="T92" s="50"/>
    </row>
    <row r="93" spans="1:20" ht="15.75" customHeight="1" x14ac:dyDescent="0.3">
      <c r="A93" s="442"/>
      <c r="B93" s="442"/>
      <c r="C93" s="442"/>
      <c r="D93" s="442"/>
      <c r="E93" s="442"/>
      <c r="F93" s="442"/>
      <c r="G93" s="442"/>
      <c r="H93" s="442"/>
      <c r="I93" s="50"/>
      <c r="J93" s="50"/>
      <c r="K93" s="50"/>
      <c r="L93" s="50"/>
      <c r="M93" s="50"/>
      <c r="N93" s="50"/>
      <c r="O93" s="50"/>
      <c r="P93" s="50"/>
      <c r="Q93" s="50"/>
      <c r="R93" s="50"/>
      <c r="S93" s="50"/>
      <c r="T93" s="50"/>
    </row>
    <row r="94" spans="1:20" ht="14.15" customHeight="1" x14ac:dyDescent="0.3">
      <c r="A94" s="352" t="s">
        <v>79</v>
      </c>
      <c r="B94" s="352"/>
      <c r="C94" s="352"/>
      <c r="D94" s="352"/>
      <c r="E94" s="44" t="s">
        <v>37</v>
      </c>
      <c r="F94" s="310"/>
      <c r="G94" s="269"/>
      <c r="H94" s="133"/>
      <c r="I94" s="68"/>
      <c r="J94" s="68"/>
      <c r="K94" s="68"/>
      <c r="L94" s="68"/>
      <c r="M94" s="68"/>
      <c r="N94" s="68"/>
      <c r="O94" s="68"/>
      <c r="P94" s="68"/>
      <c r="Q94" s="68"/>
      <c r="R94" s="68"/>
      <c r="S94" s="68"/>
      <c r="T94" s="68"/>
    </row>
    <row r="95" spans="1:20" ht="14.15" customHeight="1" x14ac:dyDescent="0.3">
      <c r="A95" s="123"/>
      <c r="B95" s="123"/>
      <c r="C95" s="123"/>
      <c r="D95" s="125"/>
      <c r="E95" s="50"/>
      <c r="F95" s="123"/>
      <c r="G95" s="125"/>
      <c r="H95" s="123"/>
      <c r="I95" s="50"/>
      <c r="J95" s="50"/>
      <c r="K95" s="50"/>
      <c r="L95" s="50"/>
      <c r="M95" s="50"/>
      <c r="N95" s="50"/>
      <c r="O95" s="50"/>
      <c r="P95" s="50"/>
      <c r="Q95" s="50"/>
      <c r="R95" s="50"/>
      <c r="S95" s="50"/>
      <c r="T95" s="50"/>
    </row>
    <row r="96" spans="1:20" ht="14.15" customHeight="1" x14ac:dyDescent="0.3">
      <c r="A96" s="31"/>
      <c r="B96" s="31"/>
      <c r="C96" s="50"/>
      <c r="D96" s="102"/>
      <c r="E96" s="50"/>
      <c r="F96" s="50"/>
      <c r="G96" s="102"/>
      <c r="H96" s="92"/>
      <c r="I96" s="50"/>
      <c r="J96" s="50"/>
      <c r="K96" s="50"/>
      <c r="L96" s="50"/>
      <c r="M96" s="50"/>
      <c r="N96" s="50"/>
      <c r="O96" s="50"/>
      <c r="P96" s="50"/>
      <c r="Q96" s="50"/>
      <c r="R96" s="50"/>
      <c r="S96" s="50"/>
      <c r="T96" s="50"/>
    </row>
    <row r="97" spans="1:20" ht="14.15" customHeight="1" x14ac:dyDescent="0.3">
      <c r="A97" s="31"/>
      <c r="B97" s="31"/>
      <c r="C97" s="50"/>
      <c r="D97" s="102"/>
      <c r="E97" s="50"/>
      <c r="F97" s="50"/>
      <c r="G97" s="102"/>
      <c r="H97" s="92"/>
      <c r="I97" s="50"/>
      <c r="J97" s="50"/>
      <c r="K97" s="50"/>
      <c r="L97" s="50"/>
      <c r="M97" s="50"/>
      <c r="N97" s="50"/>
      <c r="O97" s="50"/>
      <c r="P97" s="50"/>
      <c r="Q97" s="50"/>
      <c r="R97" s="50"/>
      <c r="S97" s="50"/>
      <c r="T97" s="50"/>
    </row>
    <row r="98" spans="1:20" ht="14.15" customHeight="1" x14ac:dyDescent="0.3">
      <c r="A98" s="31"/>
      <c r="B98" s="31"/>
      <c r="C98" s="31"/>
      <c r="D98" s="102"/>
      <c r="E98" s="50"/>
      <c r="F98" s="50"/>
      <c r="G98" s="102"/>
      <c r="H98" s="50"/>
      <c r="I98" s="50"/>
      <c r="J98" s="50"/>
      <c r="K98" s="50"/>
      <c r="L98" s="50"/>
      <c r="M98" s="50"/>
      <c r="N98" s="50"/>
      <c r="O98" s="50"/>
      <c r="P98" s="50"/>
      <c r="Q98" s="50"/>
      <c r="R98" s="50"/>
      <c r="S98" s="50"/>
      <c r="T98" s="50"/>
    </row>
    <row r="99" spans="1:20" ht="14.15" customHeight="1" x14ac:dyDescent="0.3">
      <c r="A99" s="102"/>
      <c r="B99" s="102"/>
      <c r="C99" s="50"/>
      <c r="D99" s="102"/>
      <c r="E99" s="50"/>
      <c r="F99" s="50"/>
      <c r="G99" s="102"/>
      <c r="H99" s="50"/>
      <c r="I99" s="50"/>
      <c r="J99" s="50"/>
      <c r="K99" s="50"/>
      <c r="L99" s="50"/>
      <c r="M99" s="50"/>
      <c r="N99" s="50"/>
      <c r="O99" s="50"/>
      <c r="P99" s="50"/>
      <c r="Q99" s="50"/>
      <c r="R99" s="50"/>
      <c r="S99" s="50"/>
      <c r="T99" s="50"/>
    </row>
  </sheetData>
  <mergeCells count="63">
    <mergeCell ref="A4:J4"/>
    <mergeCell ref="A3:J3"/>
    <mergeCell ref="A13:J13"/>
    <mergeCell ref="A12:J12"/>
    <mergeCell ref="A15:B15"/>
    <mergeCell ref="B10:E10"/>
    <mergeCell ref="A5:J5"/>
    <mergeCell ref="A6:J6"/>
    <mergeCell ref="A8:J8"/>
    <mergeCell ref="A7:J7"/>
    <mergeCell ref="A16:B16"/>
    <mergeCell ref="A19:B19"/>
    <mergeCell ref="A17:B17"/>
    <mergeCell ref="A20:B20"/>
    <mergeCell ref="D22:H22"/>
    <mergeCell ref="A21:B21"/>
    <mergeCell ref="A25:B25"/>
    <mergeCell ref="A26:B26"/>
    <mergeCell ref="A27:B27"/>
    <mergeCell ref="A28:B28"/>
    <mergeCell ref="A29:B29"/>
    <mergeCell ref="A34:J34"/>
    <mergeCell ref="C35:E35"/>
    <mergeCell ref="A35:B35"/>
    <mergeCell ref="A38:B38"/>
    <mergeCell ref="A39:B39"/>
    <mergeCell ref="A40:B40"/>
    <mergeCell ref="A41:B41"/>
    <mergeCell ref="A42:B42"/>
    <mergeCell ref="A43:B43"/>
    <mergeCell ref="A44:B44"/>
    <mergeCell ref="A45:B45"/>
    <mergeCell ref="A46:B46"/>
    <mergeCell ref="A47:B47"/>
    <mergeCell ref="A48:B48"/>
    <mergeCell ref="A49:B49"/>
    <mergeCell ref="A53:B53"/>
    <mergeCell ref="A58:B58"/>
    <mergeCell ref="A63:B63"/>
    <mergeCell ref="A64:B64"/>
    <mergeCell ref="A66:B66"/>
    <mergeCell ref="F68:J68"/>
    <mergeCell ref="A71:F71"/>
    <mergeCell ref="A73:F73"/>
    <mergeCell ref="A75:F75"/>
    <mergeCell ref="A77:H77"/>
    <mergeCell ref="A78:H78"/>
    <mergeCell ref="A90:H90"/>
    <mergeCell ref="A89:H89"/>
    <mergeCell ref="A88:H88"/>
    <mergeCell ref="A87:H87"/>
    <mergeCell ref="A84:H84"/>
    <mergeCell ref="A85:H85"/>
    <mergeCell ref="A86:H86"/>
    <mergeCell ref="A83:H83"/>
    <mergeCell ref="A82:H82"/>
    <mergeCell ref="A91:H91"/>
    <mergeCell ref="A92:H92"/>
    <mergeCell ref="A93:H93"/>
    <mergeCell ref="A94:D94"/>
    <mergeCell ref="A79:H79"/>
    <mergeCell ref="A80:H80"/>
    <mergeCell ref="A81:H8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52"/>
  <sheetViews>
    <sheetView showRuler="0" workbookViewId="0">
      <selection activeCell="V34" sqref="V34"/>
    </sheetView>
  </sheetViews>
  <sheetFormatPr defaultColWidth="13.1796875" defaultRowHeight="12.5" x14ac:dyDescent="0.25"/>
  <cols>
    <col min="1" max="1" width="34.54296875" customWidth="1"/>
    <col min="2" max="2" width="2.1796875" customWidth="1"/>
    <col min="3" max="3" width="17.81640625" customWidth="1"/>
    <col min="4" max="4" width="0.81640625" customWidth="1"/>
    <col min="5" max="5" width="17.81640625" customWidth="1"/>
    <col min="6" max="6" width="0.81640625" customWidth="1"/>
    <col min="7" max="7" width="17.81640625" customWidth="1"/>
    <col min="8" max="8" width="1.1796875" customWidth="1"/>
    <col min="9" max="9" width="17.54296875" customWidth="1"/>
    <col min="10" max="10" width="1.1796875" customWidth="1"/>
    <col min="11" max="11" width="17.81640625" customWidth="1"/>
    <col min="12" max="12" width="1.7265625" customWidth="1"/>
    <col min="13" max="13" width="17.81640625" customWidth="1"/>
    <col min="14" max="14" width="1.81640625" customWidth="1"/>
    <col min="15" max="15" width="17.81640625" customWidth="1"/>
    <col min="16" max="16" width="1.81640625" customWidth="1"/>
    <col min="17" max="17" width="17.81640625" customWidth="1"/>
    <col min="18" max="18" width="1.81640625" customWidth="1"/>
    <col min="19" max="19" width="17.81640625" customWidth="1"/>
    <col min="20" max="20" width="1.81640625" customWidth="1"/>
    <col min="21" max="21" width="20" customWidth="1"/>
  </cols>
  <sheetData>
    <row r="1" spans="1:21" ht="14.15" customHeight="1" x14ac:dyDescent="0.3">
      <c r="A1" s="124" t="s">
        <v>407</v>
      </c>
      <c r="B1" s="50"/>
      <c r="C1" s="50"/>
      <c r="D1" s="50"/>
      <c r="F1" s="46"/>
      <c r="G1" s="50"/>
      <c r="H1" s="50"/>
      <c r="I1" s="46"/>
      <c r="J1" s="50"/>
      <c r="K1" s="50"/>
      <c r="L1" s="50"/>
      <c r="M1" s="50"/>
      <c r="N1" s="50"/>
      <c r="O1" s="50"/>
      <c r="P1" s="50"/>
      <c r="Q1" s="50"/>
      <c r="R1" s="50"/>
      <c r="S1" s="50"/>
      <c r="T1" s="50"/>
      <c r="U1" s="24" t="str">
        <f>'AFR81'!I1</f>
        <v>(4/25)</v>
      </c>
    </row>
    <row r="2" spans="1:21" ht="14.15" customHeight="1" x14ac:dyDescent="0.3">
      <c r="A2" s="124"/>
      <c r="B2" s="50"/>
      <c r="C2" s="50"/>
      <c r="D2" s="50"/>
      <c r="F2" s="46"/>
      <c r="G2" s="50"/>
      <c r="H2" s="50"/>
      <c r="I2" s="46"/>
      <c r="J2" s="50"/>
      <c r="K2" s="50"/>
      <c r="L2" s="50"/>
      <c r="M2" s="50"/>
      <c r="N2" s="50"/>
      <c r="O2" s="50"/>
      <c r="P2" s="50"/>
      <c r="Q2" s="50"/>
      <c r="R2" s="50"/>
      <c r="S2" s="50"/>
      <c r="T2" s="50"/>
      <c r="U2" s="50"/>
    </row>
    <row r="3" spans="1:21" ht="14.15" customHeight="1" x14ac:dyDescent="0.3">
      <c r="A3" s="348" t="s">
        <v>16</v>
      </c>
      <c r="B3" s="348"/>
      <c r="C3" s="348"/>
      <c r="D3" s="348"/>
      <c r="E3" s="348"/>
      <c r="F3" s="348"/>
      <c r="G3" s="348"/>
      <c r="H3" s="348"/>
      <c r="I3" s="348"/>
      <c r="J3" s="348"/>
      <c r="K3" s="348"/>
      <c r="L3" s="348"/>
      <c r="M3" s="348"/>
      <c r="N3" s="348"/>
      <c r="O3" s="348"/>
      <c r="P3" s="348"/>
      <c r="Q3" s="348"/>
      <c r="R3" s="348"/>
      <c r="S3" s="348"/>
      <c r="T3" s="348"/>
      <c r="U3" s="348"/>
    </row>
    <row r="4" spans="1:21" ht="14.15" customHeight="1" x14ac:dyDescent="0.3">
      <c r="A4" s="348" t="s">
        <v>17</v>
      </c>
      <c r="B4" s="348"/>
      <c r="C4" s="348"/>
      <c r="D4" s="348"/>
      <c r="E4" s="348"/>
      <c r="F4" s="348"/>
      <c r="G4" s="348"/>
      <c r="H4" s="348"/>
      <c r="I4" s="348"/>
      <c r="J4" s="348"/>
      <c r="K4" s="348"/>
      <c r="L4" s="348"/>
      <c r="M4" s="348"/>
      <c r="N4" s="348"/>
      <c r="O4" s="348"/>
      <c r="P4" s="348"/>
      <c r="Q4" s="348"/>
      <c r="R4" s="348"/>
      <c r="S4" s="348"/>
      <c r="T4" s="348"/>
      <c r="U4" s="348"/>
    </row>
    <row r="5" spans="1:21" ht="16.75" customHeight="1" x14ac:dyDescent="0.3">
      <c r="A5" s="351" t="s">
        <v>408</v>
      </c>
      <c r="B5" s="351"/>
      <c r="C5" s="351"/>
      <c r="D5" s="351"/>
      <c r="E5" s="351"/>
      <c r="F5" s="351"/>
      <c r="G5" s="351"/>
      <c r="H5" s="351"/>
      <c r="I5" s="351"/>
      <c r="J5" s="351"/>
      <c r="K5" s="351"/>
      <c r="L5" s="351"/>
      <c r="M5" s="351"/>
      <c r="N5" s="351"/>
      <c r="O5" s="351"/>
      <c r="P5" s="351"/>
      <c r="Q5" s="351"/>
      <c r="R5" s="351"/>
      <c r="S5" s="351"/>
      <c r="T5" s="351"/>
      <c r="U5" s="351"/>
    </row>
    <row r="6" spans="1:21" ht="14.15" customHeight="1" x14ac:dyDescent="0.3">
      <c r="A6" s="380">
        <f>'AFR81'!A7:K7</f>
        <v>45838</v>
      </c>
      <c r="B6" s="354"/>
      <c r="C6" s="354"/>
      <c r="D6" s="354"/>
      <c r="E6" s="354"/>
      <c r="F6" s="354"/>
      <c r="G6" s="354"/>
      <c r="H6" s="354"/>
      <c r="I6" s="380"/>
      <c r="J6" s="354"/>
      <c r="K6" s="354"/>
      <c r="L6" s="354"/>
      <c r="M6" s="354"/>
      <c r="N6" s="354"/>
      <c r="O6" s="354"/>
      <c r="P6" s="354"/>
      <c r="Q6" s="354"/>
      <c r="R6" s="354"/>
      <c r="S6" s="354"/>
      <c r="T6" s="354"/>
      <c r="U6" s="354"/>
    </row>
    <row r="7" spans="1:21" ht="14.15" customHeight="1" x14ac:dyDescent="0.25">
      <c r="A7" s="355" t="s">
        <v>20</v>
      </c>
      <c r="B7" s="355"/>
      <c r="C7" s="355"/>
      <c r="D7" s="355"/>
      <c r="E7" s="355"/>
      <c r="F7" s="355"/>
      <c r="G7" s="355"/>
      <c r="H7" s="355"/>
      <c r="I7" s="355"/>
      <c r="J7" s="355"/>
      <c r="K7" s="355"/>
      <c r="L7" s="355"/>
      <c r="M7" s="355"/>
      <c r="N7" s="355"/>
      <c r="O7" s="355"/>
      <c r="P7" s="355"/>
      <c r="Q7" s="355"/>
      <c r="R7" s="355"/>
      <c r="S7" s="355"/>
      <c r="T7" s="355"/>
      <c r="U7" s="355"/>
    </row>
    <row r="8" spans="1:21" ht="14.15" customHeight="1" x14ac:dyDescent="0.3">
      <c r="A8" s="50"/>
      <c r="B8" s="50"/>
      <c r="C8" s="50"/>
      <c r="D8" s="50"/>
      <c r="E8" s="46"/>
      <c r="F8" s="46"/>
      <c r="G8" s="50"/>
      <c r="H8" s="50"/>
      <c r="I8" s="50"/>
      <c r="J8" s="50"/>
      <c r="K8" s="50"/>
      <c r="L8" s="50"/>
      <c r="M8" s="50"/>
      <c r="N8" s="50"/>
      <c r="O8" s="50"/>
      <c r="P8" s="50"/>
      <c r="Q8" s="50"/>
      <c r="R8" s="50"/>
      <c r="S8" s="50"/>
      <c r="T8" s="50"/>
      <c r="U8" s="50"/>
    </row>
    <row r="9" spans="1:21" ht="14.15" customHeight="1" x14ac:dyDescent="0.3">
      <c r="A9" s="43" t="s">
        <v>44</v>
      </c>
      <c r="B9" s="373"/>
      <c r="C9" s="373"/>
      <c r="D9" s="373"/>
      <c r="E9" s="373"/>
      <c r="F9" s="75"/>
      <c r="G9" s="43" t="s">
        <v>296</v>
      </c>
      <c r="H9" s="373"/>
      <c r="I9" s="373"/>
      <c r="J9" s="373"/>
      <c r="K9" s="373"/>
      <c r="L9" s="102"/>
      <c r="M9" s="102"/>
      <c r="N9" s="102"/>
      <c r="O9" s="102"/>
      <c r="P9" s="102"/>
      <c r="Q9" s="102"/>
      <c r="R9" s="102"/>
      <c r="S9" s="102"/>
      <c r="T9" s="102"/>
      <c r="U9" s="50"/>
    </row>
    <row r="10" spans="1:21" ht="17.5" customHeight="1" x14ac:dyDescent="0.35">
      <c r="A10" s="48"/>
      <c r="B10" s="51"/>
      <c r="C10" s="51"/>
      <c r="D10" s="51"/>
      <c r="E10" s="51"/>
      <c r="F10" s="48"/>
      <c r="G10" s="48"/>
      <c r="H10" s="51"/>
      <c r="I10" s="51"/>
      <c r="J10" s="51"/>
      <c r="K10" s="51"/>
      <c r="L10" s="48"/>
      <c r="M10" s="48"/>
      <c r="N10" s="48"/>
      <c r="O10" s="48"/>
      <c r="P10" s="48"/>
      <c r="Q10" s="48"/>
      <c r="R10" s="48"/>
      <c r="S10" s="48"/>
      <c r="T10" s="48"/>
      <c r="U10" s="48"/>
    </row>
    <row r="11" spans="1:21" ht="17.5" customHeight="1" x14ac:dyDescent="0.3">
      <c r="A11" s="357" t="s">
        <v>409</v>
      </c>
      <c r="B11" s="357"/>
      <c r="C11" s="357"/>
      <c r="D11" s="357"/>
      <c r="E11" s="357"/>
      <c r="F11" s="357"/>
      <c r="G11" s="357"/>
      <c r="H11" s="357"/>
      <c r="I11" s="357"/>
      <c r="J11" s="357"/>
      <c r="K11" s="357"/>
      <c r="L11" s="357"/>
      <c r="M11" s="357"/>
      <c r="N11" s="357"/>
      <c r="O11" s="357"/>
      <c r="P11" s="357"/>
      <c r="Q11" s="357"/>
      <c r="R11" s="357"/>
      <c r="S11" s="357"/>
      <c r="T11" s="357"/>
      <c r="U11" s="357"/>
    </row>
    <row r="12" spans="1:21" ht="17.5" customHeight="1" x14ac:dyDescent="0.35">
      <c r="A12" s="48"/>
      <c r="B12" s="48"/>
      <c r="C12" s="48"/>
      <c r="D12" s="48"/>
      <c r="E12" s="48"/>
      <c r="F12" s="48"/>
      <c r="G12" s="48"/>
      <c r="H12" s="48"/>
      <c r="I12" s="48"/>
      <c r="J12" s="48"/>
      <c r="K12" s="48"/>
      <c r="L12" s="48"/>
      <c r="M12" s="48"/>
      <c r="N12" s="48"/>
      <c r="O12" s="48"/>
      <c r="P12" s="48"/>
      <c r="Q12" s="48"/>
      <c r="R12" s="48"/>
      <c r="S12" s="48"/>
      <c r="T12" s="48"/>
      <c r="U12" s="48"/>
    </row>
    <row r="13" spans="1:21" ht="17.5" customHeight="1" x14ac:dyDescent="0.35">
      <c r="A13" s="48"/>
      <c r="B13" s="48"/>
      <c r="C13" s="48"/>
      <c r="D13" s="48"/>
      <c r="E13" s="48"/>
      <c r="F13" s="48"/>
      <c r="G13" s="48"/>
      <c r="H13" s="48"/>
      <c r="I13" s="48"/>
      <c r="J13" s="48"/>
      <c r="K13" s="48"/>
      <c r="L13" s="48"/>
      <c r="M13" s="48"/>
      <c r="N13" s="48"/>
      <c r="O13" s="48"/>
      <c r="P13" s="48"/>
      <c r="Q13" s="48"/>
      <c r="R13" s="48"/>
      <c r="S13" s="48"/>
      <c r="T13" s="48"/>
      <c r="U13" s="48"/>
    </row>
    <row r="14" spans="1:21" ht="17.5" customHeight="1" x14ac:dyDescent="0.3">
      <c r="A14" s="19"/>
      <c r="B14" s="19"/>
      <c r="C14" s="42" t="s">
        <v>410</v>
      </c>
      <c r="D14" s="42"/>
      <c r="E14" s="19"/>
      <c r="F14" s="19"/>
      <c r="G14" s="19"/>
      <c r="H14" s="19"/>
      <c r="I14" s="19"/>
      <c r="J14" s="19"/>
      <c r="K14" s="19"/>
      <c r="L14" s="19"/>
      <c r="M14" s="19"/>
      <c r="N14" s="19"/>
      <c r="O14" s="19"/>
      <c r="P14" s="19"/>
      <c r="Q14" s="19"/>
      <c r="R14" s="19"/>
      <c r="S14" s="19"/>
      <c r="T14" s="19"/>
      <c r="U14" s="19" t="s">
        <v>411</v>
      </c>
    </row>
    <row r="15" spans="1:21" ht="17.5" customHeight="1" x14ac:dyDescent="0.3">
      <c r="A15" s="42" t="s">
        <v>412</v>
      </c>
      <c r="B15" s="19"/>
      <c r="C15" s="72" t="s">
        <v>413</v>
      </c>
      <c r="D15" s="19"/>
      <c r="E15" s="72" t="s">
        <v>414</v>
      </c>
      <c r="F15" s="19"/>
      <c r="G15" s="72" t="s">
        <v>415</v>
      </c>
      <c r="H15" s="19"/>
      <c r="I15" s="72" t="s">
        <v>416</v>
      </c>
      <c r="J15" s="19"/>
      <c r="K15" s="72" t="s">
        <v>417</v>
      </c>
      <c r="L15" s="19"/>
      <c r="M15" s="72" t="s">
        <v>418</v>
      </c>
      <c r="N15" s="19"/>
      <c r="O15" s="72" t="s">
        <v>419</v>
      </c>
      <c r="P15" s="19"/>
      <c r="Q15" s="72" t="s">
        <v>420</v>
      </c>
      <c r="R15" s="19"/>
      <c r="S15" s="72" t="s">
        <v>421</v>
      </c>
      <c r="T15" s="19"/>
      <c r="U15" s="72" t="s">
        <v>422</v>
      </c>
    </row>
    <row r="16" spans="1:21" ht="17.5" customHeight="1" x14ac:dyDescent="0.3">
      <c r="A16" s="240" t="s">
        <v>349</v>
      </c>
      <c r="B16" s="19"/>
      <c r="C16" s="73"/>
      <c r="D16" s="19"/>
      <c r="E16" s="73"/>
      <c r="F16" s="19"/>
      <c r="G16" s="73"/>
      <c r="H16" s="19"/>
      <c r="I16" s="73"/>
      <c r="J16" s="19"/>
      <c r="K16" s="73"/>
      <c r="L16" s="19"/>
      <c r="M16" s="73"/>
      <c r="N16" s="19"/>
      <c r="O16" s="73"/>
      <c r="P16" s="19"/>
      <c r="Q16" s="73"/>
      <c r="R16" s="19"/>
      <c r="S16" s="73"/>
      <c r="T16" s="19"/>
      <c r="U16" s="311">
        <f t="shared" ref="U16:U24" si="0">SUM(C16:S16)</f>
        <v>0</v>
      </c>
    </row>
    <row r="17" spans="1:21" ht="17.5" customHeight="1" x14ac:dyDescent="0.3">
      <c r="A17" s="240" t="s">
        <v>350</v>
      </c>
      <c r="B17" s="19"/>
      <c r="C17" s="73"/>
      <c r="D17" s="19"/>
      <c r="E17" s="73"/>
      <c r="F17" s="19"/>
      <c r="G17" s="73"/>
      <c r="H17" s="19"/>
      <c r="I17" s="73"/>
      <c r="J17" s="19"/>
      <c r="K17" s="73"/>
      <c r="L17" s="19"/>
      <c r="M17" s="73"/>
      <c r="N17" s="19"/>
      <c r="O17" s="73"/>
      <c r="P17" s="19"/>
      <c r="Q17" s="73"/>
      <c r="R17" s="19"/>
      <c r="S17" s="73"/>
      <c r="T17" s="19"/>
      <c r="U17" s="311">
        <f t="shared" si="0"/>
        <v>0</v>
      </c>
    </row>
    <row r="18" spans="1:21" ht="17.5" customHeight="1" x14ac:dyDescent="0.3">
      <c r="A18" s="451" t="s">
        <v>351</v>
      </c>
      <c r="B18" s="451"/>
      <c r="C18" s="73"/>
      <c r="D18" s="19"/>
      <c r="E18" s="73"/>
      <c r="F18" s="19"/>
      <c r="G18" s="73"/>
      <c r="H18" s="19"/>
      <c r="I18" s="73"/>
      <c r="J18" s="19"/>
      <c r="K18" s="73"/>
      <c r="L18" s="19"/>
      <c r="M18" s="73"/>
      <c r="N18" s="19"/>
      <c r="O18" s="73"/>
      <c r="P18" s="19"/>
      <c r="Q18" s="73"/>
      <c r="R18" s="19"/>
      <c r="S18" s="73"/>
      <c r="T18" s="19"/>
      <c r="U18" s="311">
        <f t="shared" si="0"/>
        <v>0</v>
      </c>
    </row>
    <row r="19" spans="1:21" ht="17.5" customHeight="1" x14ac:dyDescent="0.3">
      <c r="A19" s="240" t="s">
        <v>352</v>
      </c>
      <c r="B19" s="19"/>
      <c r="C19" s="73"/>
      <c r="D19" s="19"/>
      <c r="E19" s="73"/>
      <c r="F19" s="19"/>
      <c r="G19" s="73"/>
      <c r="H19" s="19"/>
      <c r="I19" s="73"/>
      <c r="J19" s="19"/>
      <c r="K19" s="73"/>
      <c r="L19" s="19"/>
      <c r="M19" s="73"/>
      <c r="N19" s="19"/>
      <c r="O19" s="73"/>
      <c r="P19" s="19"/>
      <c r="Q19" s="73"/>
      <c r="R19" s="19"/>
      <c r="S19" s="73"/>
      <c r="T19" s="19"/>
      <c r="U19" s="311">
        <f t="shared" si="0"/>
        <v>0</v>
      </c>
    </row>
    <row r="20" spans="1:21" ht="17.5" customHeight="1" x14ac:dyDescent="0.3">
      <c r="A20" s="240" t="s">
        <v>353</v>
      </c>
      <c r="B20" s="19"/>
      <c r="C20" s="73"/>
      <c r="D20" s="19"/>
      <c r="E20" s="73"/>
      <c r="F20" s="19"/>
      <c r="G20" s="73"/>
      <c r="H20" s="19"/>
      <c r="I20" s="73"/>
      <c r="J20" s="19"/>
      <c r="K20" s="73"/>
      <c r="L20" s="19"/>
      <c r="M20" s="73"/>
      <c r="N20" s="19"/>
      <c r="O20" s="73"/>
      <c r="P20" s="19"/>
      <c r="Q20" s="73"/>
      <c r="R20" s="19"/>
      <c r="S20" s="73"/>
      <c r="T20" s="19"/>
      <c r="U20" s="311">
        <f t="shared" si="0"/>
        <v>0</v>
      </c>
    </row>
    <row r="21" spans="1:21" ht="17.5" customHeight="1" x14ac:dyDescent="0.3">
      <c r="A21" s="240" t="s">
        <v>354</v>
      </c>
      <c r="B21" s="19"/>
      <c r="C21" s="73"/>
      <c r="D21" s="19"/>
      <c r="E21" s="73"/>
      <c r="F21" s="19"/>
      <c r="G21" s="73"/>
      <c r="H21" s="19"/>
      <c r="I21" s="73"/>
      <c r="J21" s="19"/>
      <c r="K21" s="73"/>
      <c r="L21" s="19"/>
      <c r="M21" s="73"/>
      <c r="N21" s="19"/>
      <c r="O21" s="73"/>
      <c r="P21" s="19"/>
      <c r="Q21" s="73"/>
      <c r="R21" s="19"/>
      <c r="S21" s="73"/>
      <c r="T21" s="19"/>
      <c r="U21" s="311">
        <f t="shared" si="0"/>
        <v>0</v>
      </c>
    </row>
    <row r="22" spans="1:21" ht="17.5" customHeight="1" x14ac:dyDescent="0.3">
      <c r="A22" s="240" t="s">
        <v>355</v>
      </c>
      <c r="B22" s="19"/>
      <c r="C22" s="73"/>
      <c r="D22" s="19"/>
      <c r="E22" s="73"/>
      <c r="F22" s="19"/>
      <c r="G22" s="73"/>
      <c r="H22" s="19"/>
      <c r="I22" s="73"/>
      <c r="J22" s="19"/>
      <c r="K22" s="73"/>
      <c r="L22" s="19"/>
      <c r="M22" s="73"/>
      <c r="N22" s="19"/>
      <c r="O22" s="73"/>
      <c r="P22" s="19"/>
      <c r="Q22" s="73"/>
      <c r="R22" s="19"/>
      <c r="S22" s="73"/>
      <c r="T22" s="19"/>
      <c r="U22" s="311">
        <f t="shared" si="0"/>
        <v>0</v>
      </c>
    </row>
    <row r="23" spans="1:21" ht="17.5" customHeight="1" x14ac:dyDescent="0.3">
      <c r="A23" s="240" t="s">
        <v>356</v>
      </c>
      <c r="B23" s="19"/>
      <c r="C23" s="73"/>
      <c r="D23" s="19"/>
      <c r="E23" s="73"/>
      <c r="F23" s="19"/>
      <c r="G23" s="73"/>
      <c r="H23" s="19"/>
      <c r="I23" s="73"/>
      <c r="J23" s="19"/>
      <c r="K23" s="73"/>
      <c r="L23" s="19"/>
      <c r="M23" s="73"/>
      <c r="N23" s="19"/>
      <c r="O23" s="73"/>
      <c r="P23" s="19"/>
      <c r="Q23" s="73"/>
      <c r="R23" s="19"/>
      <c r="S23" s="73"/>
      <c r="T23" s="19"/>
      <c r="U23" s="311">
        <f t="shared" si="0"/>
        <v>0</v>
      </c>
    </row>
    <row r="24" spans="1:21" ht="17.5" customHeight="1" x14ac:dyDescent="0.3">
      <c r="A24" s="240" t="s">
        <v>423</v>
      </c>
      <c r="B24" s="19"/>
      <c r="C24" s="73"/>
      <c r="D24" s="19"/>
      <c r="E24" s="73"/>
      <c r="F24" s="19"/>
      <c r="G24" s="73"/>
      <c r="H24" s="19"/>
      <c r="I24" s="73"/>
      <c r="J24" s="19"/>
      <c r="K24" s="73"/>
      <c r="L24" s="19"/>
      <c r="M24" s="73"/>
      <c r="N24" s="19"/>
      <c r="O24" s="73"/>
      <c r="P24" s="19"/>
      <c r="Q24" s="73"/>
      <c r="R24" s="19"/>
      <c r="S24" s="73"/>
      <c r="T24" s="19"/>
      <c r="U24" s="311">
        <f t="shared" si="0"/>
        <v>0</v>
      </c>
    </row>
    <row r="25" spans="1:21" ht="17.5" customHeight="1" x14ac:dyDescent="0.3">
      <c r="A25" s="240" t="s">
        <v>358</v>
      </c>
      <c r="B25" s="19"/>
      <c r="C25" s="73"/>
      <c r="D25" s="19"/>
      <c r="E25" s="73"/>
      <c r="F25" s="19"/>
      <c r="G25" s="73"/>
      <c r="H25" s="19"/>
      <c r="I25" s="73"/>
      <c r="J25" s="19"/>
      <c r="K25" s="73"/>
      <c r="L25" s="19"/>
      <c r="M25" s="73"/>
      <c r="N25" s="19"/>
      <c r="O25" s="73"/>
      <c r="P25" s="19"/>
      <c r="Q25" s="73"/>
      <c r="R25" s="19"/>
      <c r="S25" s="73"/>
      <c r="T25" s="19"/>
      <c r="U25" s="311">
        <f t="shared" ref="U25:U33" si="1">SUM(C25:S25)</f>
        <v>0</v>
      </c>
    </row>
    <row r="26" spans="1:21" ht="17.5" customHeight="1" x14ac:dyDescent="0.3">
      <c r="A26" s="240" t="s">
        <v>359</v>
      </c>
      <c r="B26" s="19"/>
      <c r="C26" s="73"/>
      <c r="D26" s="19"/>
      <c r="E26" s="73"/>
      <c r="F26" s="19"/>
      <c r="G26" s="73"/>
      <c r="H26" s="19"/>
      <c r="I26" s="73"/>
      <c r="J26" s="19"/>
      <c r="K26" s="73"/>
      <c r="L26" s="19"/>
      <c r="M26" s="73"/>
      <c r="N26" s="19"/>
      <c r="O26" s="73"/>
      <c r="P26" s="19"/>
      <c r="Q26" s="73"/>
      <c r="R26" s="19"/>
      <c r="S26" s="73"/>
      <c r="T26" s="19"/>
      <c r="U26" s="311">
        <f t="shared" si="1"/>
        <v>0</v>
      </c>
    </row>
    <row r="27" spans="1:21" ht="17.5" customHeight="1" x14ac:dyDescent="0.3">
      <c r="A27" s="240" t="s">
        <v>360</v>
      </c>
      <c r="B27" s="19"/>
      <c r="C27" s="73"/>
      <c r="D27" s="19"/>
      <c r="E27" s="73"/>
      <c r="F27" s="19"/>
      <c r="G27" s="73"/>
      <c r="H27" s="19"/>
      <c r="I27" s="73"/>
      <c r="J27" s="19"/>
      <c r="K27" s="73"/>
      <c r="L27" s="19"/>
      <c r="M27" s="73"/>
      <c r="N27" s="19"/>
      <c r="O27" s="73"/>
      <c r="P27" s="19"/>
      <c r="Q27" s="73"/>
      <c r="R27" s="19"/>
      <c r="S27" s="73"/>
      <c r="T27" s="19"/>
      <c r="U27" s="311">
        <f t="shared" si="1"/>
        <v>0</v>
      </c>
    </row>
    <row r="28" spans="1:21" ht="17.5" customHeight="1" x14ac:dyDescent="0.3">
      <c r="A28" s="240" t="s">
        <v>361</v>
      </c>
      <c r="B28" s="19"/>
      <c r="C28" s="73"/>
      <c r="D28" s="19"/>
      <c r="E28" s="73"/>
      <c r="F28" s="19"/>
      <c r="G28" s="73"/>
      <c r="H28" s="19"/>
      <c r="I28" s="73"/>
      <c r="J28" s="19"/>
      <c r="K28" s="73"/>
      <c r="L28" s="19"/>
      <c r="M28" s="73"/>
      <c r="N28" s="19"/>
      <c r="O28" s="73"/>
      <c r="P28" s="19"/>
      <c r="Q28" s="73"/>
      <c r="R28" s="19"/>
      <c r="S28" s="73"/>
      <c r="T28" s="19"/>
      <c r="U28" s="311">
        <f t="shared" si="1"/>
        <v>0</v>
      </c>
    </row>
    <row r="29" spans="1:21" ht="17.5" customHeight="1" x14ac:dyDescent="0.3">
      <c r="A29" s="240" t="s">
        <v>304</v>
      </c>
      <c r="B29" s="19"/>
      <c r="C29" s="73"/>
      <c r="D29" s="19"/>
      <c r="E29" s="73"/>
      <c r="F29" s="19"/>
      <c r="G29" s="73"/>
      <c r="H29" s="19"/>
      <c r="I29" s="73"/>
      <c r="J29" s="19"/>
      <c r="K29" s="73"/>
      <c r="L29" s="19"/>
      <c r="M29" s="73"/>
      <c r="N29" s="19"/>
      <c r="O29" s="73"/>
      <c r="P29" s="19"/>
      <c r="Q29" s="73"/>
      <c r="R29" s="19"/>
      <c r="S29" s="73"/>
      <c r="T29" s="19"/>
      <c r="U29" s="311">
        <f t="shared" si="1"/>
        <v>0</v>
      </c>
    </row>
    <row r="30" spans="1:21" ht="17.5" customHeight="1" x14ac:dyDescent="0.3">
      <c r="A30" s="241"/>
      <c r="B30" s="19"/>
      <c r="C30" s="73"/>
      <c r="D30" s="19"/>
      <c r="E30" s="73"/>
      <c r="F30" s="19"/>
      <c r="G30" s="73"/>
      <c r="H30" s="19"/>
      <c r="I30" s="73"/>
      <c r="J30" s="19"/>
      <c r="K30" s="73"/>
      <c r="L30" s="19"/>
      <c r="M30" s="73"/>
      <c r="N30" s="19"/>
      <c r="O30" s="73"/>
      <c r="P30" s="19"/>
      <c r="Q30" s="73"/>
      <c r="R30" s="19"/>
      <c r="S30" s="73"/>
      <c r="T30" s="19"/>
      <c r="U30" s="311">
        <f t="shared" si="1"/>
        <v>0</v>
      </c>
    </row>
    <row r="31" spans="1:21" ht="17.5" customHeight="1" x14ac:dyDescent="0.3">
      <c r="A31" s="315"/>
      <c r="B31" s="19"/>
      <c r="C31" s="73"/>
      <c r="D31" s="19"/>
      <c r="E31" s="73"/>
      <c r="F31" s="19"/>
      <c r="G31" s="73"/>
      <c r="H31" s="19"/>
      <c r="I31" s="73"/>
      <c r="J31" s="19"/>
      <c r="K31" s="73"/>
      <c r="L31" s="19"/>
      <c r="M31" s="73"/>
      <c r="N31" s="19"/>
      <c r="O31" s="73"/>
      <c r="P31" s="19"/>
      <c r="Q31" s="73"/>
      <c r="R31" s="19"/>
      <c r="S31" s="73"/>
      <c r="T31" s="19"/>
      <c r="U31" s="311">
        <f t="shared" si="1"/>
        <v>0</v>
      </c>
    </row>
    <row r="32" spans="1:21" ht="17.5" customHeight="1" x14ac:dyDescent="0.3">
      <c r="A32" s="315"/>
      <c r="B32" s="19"/>
      <c r="C32" s="73"/>
      <c r="D32" s="19"/>
      <c r="E32" s="73"/>
      <c r="F32" s="19"/>
      <c r="G32" s="73"/>
      <c r="H32" s="19"/>
      <c r="I32" s="73"/>
      <c r="J32" s="19"/>
      <c r="K32" s="73"/>
      <c r="L32" s="19"/>
      <c r="M32" s="73"/>
      <c r="N32" s="19"/>
      <c r="O32" s="73"/>
      <c r="P32" s="19"/>
      <c r="Q32" s="73"/>
      <c r="R32" s="19"/>
      <c r="S32" s="73"/>
      <c r="T32" s="19"/>
      <c r="U32" s="311">
        <f t="shared" si="1"/>
        <v>0</v>
      </c>
    </row>
    <row r="33" spans="1:21" ht="17.5" customHeight="1" x14ac:dyDescent="0.3">
      <c r="A33" s="315"/>
      <c r="B33" s="19"/>
      <c r="C33" s="73"/>
      <c r="D33" s="19"/>
      <c r="E33" s="73"/>
      <c r="F33" s="19"/>
      <c r="G33" s="73"/>
      <c r="H33" s="19"/>
      <c r="I33" s="73"/>
      <c r="J33" s="19"/>
      <c r="K33" s="73"/>
      <c r="L33" s="19"/>
      <c r="M33" s="73"/>
      <c r="N33" s="19"/>
      <c r="O33" s="73"/>
      <c r="P33" s="19"/>
      <c r="Q33" s="73"/>
      <c r="R33" s="19"/>
      <c r="S33" s="73"/>
      <c r="T33" s="19"/>
      <c r="U33" s="311">
        <f t="shared" si="1"/>
        <v>0</v>
      </c>
    </row>
    <row r="34" spans="1:21" ht="18.25" customHeight="1" x14ac:dyDescent="0.35">
      <c r="A34" s="312" t="s">
        <v>362</v>
      </c>
      <c r="B34" s="48"/>
      <c r="C34" s="109">
        <f>SUM(C16:C33)</f>
        <v>0</v>
      </c>
      <c r="D34" s="42"/>
      <c r="E34" s="109">
        <f>SUM(E16:E33)</f>
        <v>0</v>
      </c>
      <c r="F34" s="42"/>
      <c r="G34" s="109">
        <f>SUM(G16:G33)</f>
        <v>0</v>
      </c>
      <c r="H34" s="42"/>
      <c r="I34" s="109">
        <f>SUM(I16:I33)</f>
        <v>0</v>
      </c>
      <c r="J34" s="42"/>
      <c r="K34" s="109">
        <f>SUM(K16:K33)</f>
        <v>0</v>
      </c>
      <c r="L34" s="42"/>
      <c r="M34" s="109">
        <f>SUM(M16:M33)</f>
        <v>0</v>
      </c>
      <c r="N34" s="42"/>
      <c r="O34" s="109">
        <f>SUM(O16:O33)</f>
        <v>0</v>
      </c>
      <c r="P34" s="42"/>
      <c r="Q34" s="109">
        <f>SUM(Q16:Q33)</f>
        <v>0</v>
      </c>
      <c r="R34" s="42"/>
      <c r="S34" s="109">
        <f>SUM(S16:S33)</f>
        <v>0</v>
      </c>
      <c r="T34" s="42"/>
      <c r="U34" s="109">
        <f>SUM(U16:U33)</f>
        <v>0</v>
      </c>
    </row>
    <row r="35" spans="1:21" ht="18.25" customHeight="1" x14ac:dyDescent="0.35">
      <c r="A35" s="48"/>
      <c r="B35" s="48"/>
      <c r="C35" s="64"/>
      <c r="D35" s="48"/>
      <c r="E35" s="64"/>
      <c r="F35" s="48"/>
      <c r="G35" s="64"/>
      <c r="H35" s="48"/>
      <c r="I35" s="64"/>
      <c r="J35" s="48"/>
      <c r="K35" s="461" t="s">
        <v>424</v>
      </c>
      <c r="L35" s="350"/>
      <c r="M35" s="461"/>
      <c r="N35" s="350"/>
      <c r="O35" s="461"/>
      <c r="P35" s="350"/>
      <c r="Q35" s="461"/>
      <c r="R35" s="350"/>
      <c r="S35" s="461"/>
      <c r="T35" s="350"/>
      <c r="U35" s="461"/>
    </row>
    <row r="36" spans="1:21" ht="17.5" customHeight="1" x14ac:dyDescent="0.35">
      <c r="A36" s="48"/>
      <c r="B36" s="48"/>
      <c r="C36" s="48"/>
      <c r="D36" s="48"/>
      <c r="E36" s="48"/>
      <c r="F36" s="48"/>
      <c r="G36" s="48"/>
      <c r="H36" s="48"/>
      <c r="I36" s="48"/>
      <c r="J36" s="48"/>
      <c r="K36" s="50"/>
      <c r="L36" s="50"/>
      <c r="M36" s="48"/>
      <c r="N36" s="48"/>
      <c r="O36" s="48"/>
      <c r="P36" s="48"/>
      <c r="Q36" s="48"/>
      <c r="R36" s="48"/>
      <c r="S36" s="48"/>
      <c r="T36" s="48"/>
      <c r="U36" s="48"/>
    </row>
    <row r="37" spans="1:21" ht="17.5" customHeight="1" x14ac:dyDescent="0.35">
      <c r="A37" s="48"/>
      <c r="B37" s="48"/>
      <c r="C37" s="48"/>
      <c r="D37" s="48"/>
      <c r="E37" s="48"/>
      <c r="F37" s="48"/>
      <c r="G37" s="48"/>
      <c r="H37" s="48"/>
      <c r="I37" s="48"/>
      <c r="J37" s="48"/>
      <c r="K37" s="50"/>
      <c r="L37" s="50"/>
      <c r="M37" s="48"/>
      <c r="N37" s="48"/>
      <c r="O37" s="48"/>
      <c r="P37" s="48"/>
      <c r="Q37" s="48"/>
      <c r="R37" s="48"/>
      <c r="S37" s="48"/>
      <c r="T37" s="48"/>
      <c r="U37" s="48"/>
    </row>
    <row r="38" spans="1:21" ht="17.5" customHeight="1" x14ac:dyDescent="0.35">
      <c r="A38" s="446" t="s">
        <v>425</v>
      </c>
      <c r="B38" s="446"/>
      <c r="C38" s="446"/>
      <c r="D38" s="446"/>
      <c r="E38" s="446"/>
      <c r="F38" s="446"/>
      <c r="G38" s="446"/>
      <c r="H38" s="446"/>
      <c r="I38" s="446"/>
      <c r="J38" s="446"/>
      <c r="K38" s="50"/>
      <c r="L38" s="288" t="s">
        <v>49</v>
      </c>
      <c r="M38" s="313">
        <f>+U34</f>
        <v>0</v>
      </c>
      <c r="N38" s="48"/>
      <c r="O38" s="48"/>
      <c r="P38" s="48"/>
      <c r="Q38" s="48"/>
      <c r="R38" s="48"/>
      <c r="S38" s="48"/>
      <c r="T38" s="48"/>
      <c r="U38" s="48"/>
    </row>
    <row r="39" spans="1:21" ht="17.5" customHeight="1" x14ac:dyDescent="0.35">
      <c r="A39" s="193"/>
      <c r="B39" s="193"/>
      <c r="C39" s="193"/>
      <c r="D39" s="193"/>
      <c r="E39" s="193"/>
      <c r="F39" s="48"/>
      <c r="G39" s="263"/>
      <c r="H39" s="204"/>
      <c r="I39" s="308"/>
      <c r="J39" s="216"/>
      <c r="K39" s="50"/>
      <c r="L39" s="247"/>
      <c r="M39" s="51"/>
      <c r="N39" s="48"/>
      <c r="O39" s="48"/>
      <c r="P39" s="48"/>
      <c r="Q39" s="48"/>
      <c r="R39" s="48"/>
      <c r="S39" s="48"/>
      <c r="T39" s="48"/>
      <c r="U39" s="48"/>
    </row>
    <row r="40" spans="1:21" ht="17.5" customHeight="1" x14ac:dyDescent="0.35">
      <c r="A40" s="446" t="s">
        <v>426</v>
      </c>
      <c r="B40" s="446"/>
      <c r="C40" s="446"/>
      <c r="D40" s="446"/>
      <c r="E40" s="446"/>
      <c r="F40" s="446"/>
      <c r="G40" s="446"/>
      <c r="H40" s="446"/>
      <c r="I40" s="446"/>
      <c r="J40" s="446"/>
      <c r="K40" s="50"/>
      <c r="L40" s="288" t="s">
        <v>49</v>
      </c>
      <c r="M40" s="62"/>
      <c r="N40" s="48"/>
      <c r="O40" s="48"/>
      <c r="P40" s="48"/>
      <c r="Q40" s="48"/>
      <c r="R40" s="48"/>
      <c r="S40" s="48"/>
      <c r="T40" s="48"/>
      <c r="U40" s="48"/>
    </row>
    <row r="41" spans="1:21" ht="17.5" customHeight="1" x14ac:dyDescent="0.35">
      <c r="A41" s="193"/>
      <c r="B41" s="193"/>
      <c r="C41" s="193"/>
      <c r="D41" s="193"/>
      <c r="E41" s="193"/>
      <c r="F41" s="48"/>
      <c r="G41" s="263"/>
      <c r="H41" s="204"/>
      <c r="I41" s="308"/>
      <c r="J41" s="216"/>
      <c r="K41" s="50"/>
      <c r="L41" s="316"/>
      <c r="M41" s="51"/>
      <c r="N41" s="48"/>
      <c r="O41" s="48"/>
      <c r="P41" s="48"/>
      <c r="Q41" s="48"/>
      <c r="R41" s="48"/>
      <c r="S41" s="48"/>
      <c r="T41" s="48"/>
      <c r="U41" s="48"/>
    </row>
    <row r="42" spans="1:21" ht="18.25" customHeight="1" x14ac:dyDescent="0.35">
      <c r="A42" s="446" t="s">
        <v>141</v>
      </c>
      <c r="B42" s="446"/>
      <c r="C42" s="446"/>
      <c r="D42" s="446"/>
      <c r="E42" s="446"/>
      <c r="F42" s="446"/>
      <c r="G42" s="446"/>
      <c r="H42" s="446"/>
      <c r="I42" s="446"/>
      <c r="J42" s="446"/>
      <c r="K42" s="50"/>
      <c r="L42" s="290" t="s">
        <v>49</v>
      </c>
      <c r="M42" s="314">
        <f>+M38-M40</f>
        <v>0</v>
      </c>
      <c r="N42" s="48"/>
      <c r="O42" s="48"/>
      <c r="P42" s="48"/>
      <c r="Q42" s="48"/>
      <c r="R42" s="48"/>
      <c r="S42" s="48"/>
      <c r="T42" s="48"/>
      <c r="U42" s="48"/>
    </row>
    <row r="43" spans="1:21" ht="18.25" customHeight="1" x14ac:dyDescent="0.35">
      <c r="A43" s="193"/>
      <c r="B43" s="193"/>
      <c r="C43" s="193"/>
      <c r="D43" s="193"/>
      <c r="E43" s="193"/>
      <c r="F43" s="216"/>
      <c r="G43" s="263"/>
      <c r="H43" s="204"/>
      <c r="I43" s="308"/>
      <c r="J43" s="48"/>
      <c r="K43" s="50"/>
      <c r="L43" s="120"/>
      <c r="M43" s="64"/>
      <c r="N43" s="48"/>
      <c r="O43" s="48"/>
      <c r="P43" s="48"/>
      <c r="Q43" s="48"/>
      <c r="R43" s="48"/>
      <c r="S43" s="48"/>
      <c r="T43" s="48"/>
      <c r="U43" s="48"/>
    </row>
    <row r="44" spans="1:21" ht="17.5" customHeight="1" x14ac:dyDescent="0.3">
      <c r="A44" s="374" t="s">
        <v>404</v>
      </c>
      <c r="B44" s="374"/>
      <c r="C44" s="374"/>
      <c r="D44" s="374"/>
      <c r="E44" s="374"/>
      <c r="F44" s="374"/>
      <c r="G44" s="374"/>
      <c r="H44" s="374"/>
      <c r="I44" s="374"/>
      <c r="J44" s="374"/>
      <c r="K44" s="374"/>
      <c r="L44" s="374"/>
      <c r="M44" s="374"/>
      <c r="N44" s="374"/>
      <c r="O44" s="374"/>
      <c r="P44" s="374"/>
      <c r="Q44" s="374"/>
      <c r="R44" s="374"/>
      <c r="S44" s="374"/>
      <c r="T44" s="374"/>
      <c r="U44" s="374"/>
    </row>
    <row r="45" spans="1:21" ht="17.5" customHeight="1" x14ac:dyDescent="0.25">
      <c r="A45" s="435"/>
      <c r="B45" s="435"/>
      <c r="C45" s="435"/>
      <c r="D45" s="435"/>
      <c r="E45" s="435"/>
      <c r="F45" s="435"/>
      <c r="G45" s="435"/>
      <c r="H45" s="435"/>
      <c r="I45" s="435"/>
      <c r="J45" s="435"/>
      <c r="K45" s="435"/>
      <c r="L45" s="435"/>
      <c r="M45" s="435"/>
      <c r="N45" s="435"/>
      <c r="O45" s="435"/>
      <c r="P45" s="435"/>
      <c r="Q45" s="435"/>
      <c r="R45" s="435"/>
      <c r="S45" s="435"/>
      <c r="T45" s="435"/>
      <c r="U45" s="435"/>
    </row>
    <row r="46" spans="1:21" ht="17.5" customHeight="1" x14ac:dyDescent="0.25">
      <c r="A46" s="434"/>
      <c r="B46" s="434"/>
      <c r="C46" s="434"/>
      <c r="D46" s="434"/>
      <c r="E46" s="434"/>
      <c r="F46" s="434"/>
      <c r="G46" s="434"/>
      <c r="H46" s="434"/>
      <c r="I46" s="434"/>
      <c r="J46" s="434"/>
      <c r="K46" s="434"/>
      <c r="L46" s="434"/>
      <c r="M46" s="434"/>
      <c r="N46" s="434"/>
      <c r="O46" s="434"/>
      <c r="P46" s="434"/>
      <c r="Q46" s="434"/>
      <c r="R46" s="434"/>
      <c r="S46" s="434"/>
      <c r="T46" s="434"/>
      <c r="U46" s="434"/>
    </row>
    <row r="47" spans="1:21" ht="17.5" customHeight="1" x14ac:dyDescent="0.25">
      <c r="A47" s="434"/>
      <c r="B47" s="434"/>
      <c r="C47" s="434"/>
      <c r="D47" s="434"/>
      <c r="E47" s="434"/>
      <c r="F47" s="434"/>
      <c r="G47" s="434"/>
      <c r="H47" s="434"/>
      <c r="I47" s="434"/>
      <c r="J47" s="434"/>
      <c r="K47" s="434"/>
      <c r="L47" s="434"/>
      <c r="M47" s="434"/>
      <c r="N47" s="434"/>
      <c r="O47" s="434"/>
      <c r="P47" s="434"/>
      <c r="Q47" s="434"/>
      <c r="R47" s="434"/>
      <c r="S47" s="434"/>
      <c r="T47" s="434"/>
      <c r="U47" s="434"/>
    </row>
    <row r="48" spans="1:21" ht="17.5" customHeight="1" x14ac:dyDescent="0.25">
      <c r="A48" s="434"/>
      <c r="B48" s="434"/>
      <c r="C48" s="434"/>
      <c r="D48" s="434"/>
      <c r="E48" s="434"/>
      <c r="F48" s="434"/>
      <c r="G48" s="434"/>
      <c r="H48" s="434"/>
      <c r="I48" s="434"/>
      <c r="J48" s="434"/>
      <c r="K48" s="434"/>
      <c r="L48" s="434"/>
      <c r="M48" s="434"/>
      <c r="N48" s="434"/>
      <c r="O48" s="434"/>
      <c r="P48" s="434"/>
      <c r="Q48" s="434"/>
      <c r="R48" s="434"/>
      <c r="S48" s="434"/>
      <c r="T48" s="434"/>
      <c r="U48" s="434"/>
    </row>
    <row r="49" spans="1:21" ht="17.5" customHeight="1" x14ac:dyDescent="0.25">
      <c r="A49" s="252"/>
      <c r="B49" s="257"/>
      <c r="C49" s="257"/>
      <c r="D49" s="257"/>
      <c r="E49" s="257"/>
      <c r="F49" s="257"/>
      <c r="G49" s="257"/>
      <c r="H49" s="252"/>
      <c r="I49" s="252"/>
      <c r="J49" s="252"/>
      <c r="K49" s="252"/>
      <c r="L49" s="252"/>
      <c r="M49" s="252"/>
      <c r="N49" s="252"/>
      <c r="O49" s="257"/>
      <c r="P49" s="257"/>
      <c r="Q49" s="257"/>
      <c r="R49" s="257"/>
      <c r="S49" s="257"/>
      <c r="T49" s="257"/>
      <c r="U49" s="257"/>
    </row>
    <row r="50" spans="1:21" ht="14.15" customHeight="1" x14ac:dyDescent="0.3">
      <c r="A50" s="124" t="s">
        <v>79</v>
      </c>
      <c r="B50" s="460"/>
      <c r="C50" s="460"/>
      <c r="D50" s="460"/>
      <c r="E50" s="460"/>
      <c r="F50" s="460"/>
      <c r="G50" s="460"/>
      <c r="H50" s="50"/>
      <c r="I50" s="50"/>
      <c r="J50" s="50"/>
      <c r="K50" s="127"/>
      <c r="L50" s="50"/>
      <c r="M50" s="50" t="s">
        <v>37</v>
      </c>
      <c r="N50" s="50"/>
      <c r="O50" s="460"/>
      <c r="P50" s="460"/>
      <c r="Q50" s="460"/>
      <c r="R50" s="460"/>
      <c r="S50" s="460"/>
      <c r="T50" s="460"/>
      <c r="U50" s="460"/>
    </row>
    <row r="51" spans="1:21" ht="15" customHeight="1" x14ac:dyDescent="0.3">
      <c r="B51" s="69"/>
      <c r="C51" s="69"/>
      <c r="D51" s="69"/>
      <c r="E51" s="69"/>
      <c r="F51" s="69"/>
      <c r="G51" s="69"/>
      <c r="O51" s="69"/>
      <c r="P51" s="69"/>
      <c r="Q51" s="69"/>
      <c r="R51" s="69"/>
      <c r="S51" s="69"/>
      <c r="T51" s="69"/>
      <c r="U51" s="69"/>
    </row>
    <row r="52" spans="1:21" ht="15" customHeight="1" x14ac:dyDescent="0.25"/>
  </sheetData>
  <mergeCells count="24">
    <mergeCell ref="A48:H48"/>
    <mergeCell ref="B9:E9"/>
    <mergeCell ref="A3:U3"/>
    <mergeCell ref="A4:U4"/>
    <mergeCell ref="A7:U7"/>
    <mergeCell ref="A5:U5"/>
    <mergeCell ref="A6:U6"/>
    <mergeCell ref="H9:K9"/>
    <mergeCell ref="B50:G50"/>
    <mergeCell ref="A11:U11"/>
    <mergeCell ref="A18:B18"/>
    <mergeCell ref="O50:U50"/>
    <mergeCell ref="I48:U48"/>
    <mergeCell ref="I47:U47"/>
    <mergeCell ref="A44:U44"/>
    <mergeCell ref="I46:U46"/>
    <mergeCell ref="I45:U45"/>
    <mergeCell ref="K35:U35"/>
    <mergeCell ref="A40:J40"/>
    <mergeCell ref="A38:J38"/>
    <mergeCell ref="A42:J42"/>
    <mergeCell ref="A45:H45"/>
    <mergeCell ref="A46:H46"/>
    <mergeCell ref="A47:H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53"/>
  <sheetViews>
    <sheetView showRuler="0" workbookViewId="0">
      <selection activeCell="I2" sqref="I2"/>
    </sheetView>
  </sheetViews>
  <sheetFormatPr defaultColWidth="13.1796875" defaultRowHeight="12.5" x14ac:dyDescent="0.25"/>
  <cols>
    <col min="1" max="1" width="19.81640625" customWidth="1"/>
    <col min="2" max="2" width="38.26953125" customWidth="1"/>
    <col min="3" max="3" width="1.1796875" customWidth="1"/>
    <col min="4" max="4" width="1.54296875" customWidth="1"/>
    <col min="5" max="5" width="22.453125" customWidth="1"/>
    <col min="6" max="6" width="1.54296875" customWidth="1"/>
    <col min="7" max="7" width="17.453125" customWidth="1"/>
    <col min="8" max="8" width="1.54296875" customWidth="1"/>
    <col min="9" max="9" width="24.26953125" customWidth="1"/>
    <col min="10" max="20" width="11.81640625" customWidth="1"/>
  </cols>
  <sheetData>
    <row r="1" spans="1:20" ht="17.5" customHeight="1" x14ac:dyDescent="0.3">
      <c r="A1" s="124" t="s">
        <v>427</v>
      </c>
      <c r="B1" s="124"/>
      <c r="C1" s="124"/>
      <c r="D1" s="50"/>
      <c r="E1" s="50"/>
      <c r="F1" s="19"/>
      <c r="G1" s="50"/>
      <c r="H1" s="50"/>
      <c r="I1" s="24" t="str">
        <f>'AFR81'!I1</f>
        <v>(4/25)</v>
      </c>
      <c r="J1" s="50"/>
      <c r="K1" s="50"/>
      <c r="L1" s="50"/>
      <c r="M1" s="50"/>
      <c r="N1" s="50"/>
      <c r="O1" s="50"/>
      <c r="P1" s="50"/>
      <c r="Q1" s="50"/>
      <c r="R1" s="50"/>
      <c r="S1" s="50"/>
      <c r="T1" s="50"/>
    </row>
    <row r="2" spans="1:20" ht="17.5" customHeight="1" x14ac:dyDescent="0.3">
      <c r="A2" s="124"/>
      <c r="B2" s="124"/>
      <c r="C2" s="124"/>
      <c r="D2" s="50"/>
      <c r="E2" s="50"/>
      <c r="F2" s="19"/>
      <c r="G2" s="50"/>
      <c r="H2" s="50"/>
      <c r="I2" s="50"/>
      <c r="J2" s="50"/>
      <c r="K2" s="50"/>
      <c r="L2" s="50"/>
      <c r="M2" s="50"/>
      <c r="N2" s="50"/>
      <c r="O2" s="50"/>
      <c r="P2" s="50"/>
      <c r="Q2" s="50"/>
      <c r="R2" s="50"/>
      <c r="S2" s="50"/>
      <c r="T2" s="50"/>
    </row>
    <row r="3" spans="1:20" ht="17.5" customHeight="1" x14ac:dyDescent="0.3">
      <c r="A3" s="351" t="s">
        <v>16</v>
      </c>
      <c r="B3" s="351"/>
      <c r="C3" s="351"/>
      <c r="D3" s="351"/>
      <c r="E3" s="351"/>
      <c r="F3" s="351"/>
      <c r="G3" s="351"/>
      <c r="H3" s="351"/>
      <c r="I3" s="351"/>
      <c r="J3" s="50"/>
      <c r="K3" s="50"/>
      <c r="L3" s="50"/>
      <c r="M3" s="50"/>
      <c r="N3" s="50"/>
      <c r="O3" s="50"/>
      <c r="P3" s="50"/>
      <c r="Q3" s="50"/>
      <c r="R3" s="50"/>
      <c r="S3" s="50"/>
      <c r="T3" s="50"/>
    </row>
    <row r="4" spans="1:20" ht="17.5" customHeight="1" x14ac:dyDescent="0.3">
      <c r="A4" s="351" t="s">
        <v>17</v>
      </c>
      <c r="B4" s="351"/>
      <c r="C4" s="351"/>
      <c r="D4" s="351"/>
      <c r="E4" s="351"/>
      <c r="F4" s="351"/>
      <c r="G4" s="351"/>
      <c r="H4" s="351"/>
      <c r="I4" s="351"/>
      <c r="J4" s="50"/>
      <c r="K4" s="50"/>
      <c r="L4" s="50"/>
      <c r="M4" s="50"/>
      <c r="N4" s="50"/>
      <c r="O4" s="50"/>
      <c r="P4" s="50"/>
      <c r="Q4" s="50"/>
      <c r="R4" s="50"/>
      <c r="S4" s="50"/>
      <c r="T4" s="50"/>
    </row>
    <row r="5" spans="1:20" ht="22.5" customHeight="1" x14ac:dyDescent="0.3">
      <c r="A5" s="351" t="s">
        <v>428</v>
      </c>
      <c r="B5" s="351"/>
      <c r="C5" s="351"/>
      <c r="D5" s="351"/>
      <c r="E5" s="351"/>
      <c r="F5" s="351"/>
      <c r="G5" s="351"/>
      <c r="H5" s="351"/>
      <c r="I5" s="351"/>
      <c r="J5" s="50"/>
      <c r="K5" s="50"/>
      <c r="L5" s="50"/>
      <c r="M5" s="50"/>
      <c r="N5" s="50"/>
      <c r="O5" s="50"/>
      <c r="P5" s="50"/>
      <c r="Q5" s="50"/>
      <c r="R5" s="50"/>
      <c r="S5" s="50"/>
      <c r="T5" s="50"/>
    </row>
    <row r="6" spans="1:20" ht="14.15" customHeight="1" x14ac:dyDescent="0.3">
      <c r="A6" s="380">
        <f>'AFR81'!A7:K7</f>
        <v>45838</v>
      </c>
      <c r="B6" s="354"/>
      <c r="C6" s="354"/>
      <c r="D6" s="354"/>
      <c r="E6" s="354"/>
      <c r="F6" s="380"/>
      <c r="G6" s="354"/>
      <c r="H6" s="354"/>
      <c r="I6" s="354"/>
      <c r="J6" s="50"/>
      <c r="K6" s="50"/>
      <c r="L6" s="50"/>
      <c r="M6" s="50"/>
      <c r="N6" s="50"/>
      <c r="O6" s="50"/>
      <c r="P6" s="50"/>
      <c r="Q6" s="50"/>
      <c r="R6" s="50"/>
      <c r="S6" s="50"/>
      <c r="T6" s="50"/>
    </row>
    <row r="7" spans="1:20" ht="14.15" customHeight="1" x14ac:dyDescent="0.3">
      <c r="A7" s="355" t="s">
        <v>20</v>
      </c>
      <c r="B7" s="355"/>
      <c r="C7" s="355"/>
      <c r="D7" s="355"/>
      <c r="E7" s="355"/>
      <c r="F7" s="355"/>
      <c r="G7" s="355"/>
      <c r="H7" s="355"/>
      <c r="I7" s="355"/>
      <c r="J7" s="50"/>
      <c r="K7" s="50"/>
      <c r="L7" s="50"/>
      <c r="M7" s="50"/>
      <c r="N7" s="50"/>
      <c r="O7" s="50"/>
      <c r="P7" s="50"/>
      <c r="Q7" s="50"/>
      <c r="R7" s="50"/>
      <c r="S7" s="50"/>
      <c r="T7" s="50"/>
    </row>
    <row r="8" spans="1:20" ht="14.15" customHeight="1" x14ac:dyDescent="0.3">
      <c r="A8" s="50"/>
      <c r="B8" s="50"/>
      <c r="C8" s="50"/>
      <c r="D8" s="50"/>
      <c r="E8" s="50"/>
      <c r="F8" s="46"/>
      <c r="G8" s="50"/>
      <c r="H8" s="50"/>
      <c r="I8" s="50"/>
      <c r="J8" s="50"/>
      <c r="K8" s="50"/>
      <c r="L8" s="50"/>
      <c r="M8" s="50"/>
      <c r="N8" s="50"/>
      <c r="O8" s="50"/>
      <c r="P8" s="50"/>
      <c r="Q8" s="50"/>
      <c r="R8" s="50"/>
      <c r="S8" s="50"/>
      <c r="T8" s="50"/>
    </row>
    <row r="9" spans="1:20" ht="14.15" customHeight="1" x14ac:dyDescent="0.3">
      <c r="A9" s="43" t="s">
        <v>44</v>
      </c>
      <c r="B9" s="373"/>
      <c r="C9" s="373"/>
      <c r="D9" s="373"/>
      <c r="E9" s="373"/>
      <c r="F9" s="317"/>
      <c r="G9" s="43" t="s">
        <v>296</v>
      </c>
      <c r="H9" s="32"/>
      <c r="I9" s="317"/>
      <c r="J9" s="102"/>
      <c r="K9" s="50"/>
      <c r="L9" s="50"/>
      <c r="M9" s="50"/>
      <c r="N9" s="50"/>
      <c r="O9" s="50"/>
      <c r="P9" s="50"/>
      <c r="Q9" s="50"/>
      <c r="R9" s="50"/>
      <c r="S9" s="50"/>
      <c r="T9" s="50"/>
    </row>
    <row r="10" spans="1:20" ht="17.5" customHeight="1" x14ac:dyDescent="0.35">
      <c r="A10" s="48"/>
      <c r="B10" s="51"/>
      <c r="C10" s="51"/>
      <c r="D10" s="51"/>
      <c r="E10" s="51"/>
      <c r="F10" s="51"/>
      <c r="G10" s="48"/>
      <c r="H10" s="51"/>
      <c r="I10" s="51"/>
      <c r="J10" s="48"/>
      <c r="K10" s="48"/>
      <c r="L10" s="48"/>
      <c r="M10" s="48"/>
      <c r="N10" s="48"/>
      <c r="O10" s="48"/>
      <c r="P10" s="48"/>
      <c r="Q10" s="48"/>
      <c r="R10" s="48"/>
      <c r="S10" s="48"/>
      <c r="T10" s="48"/>
    </row>
    <row r="11" spans="1:20" ht="17.5" customHeight="1" x14ac:dyDescent="0.35">
      <c r="A11" s="48"/>
      <c r="B11" s="48"/>
      <c r="C11" s="48"/>
      <c r="D11" s="48"/>
      <c r="E11" s="48"/>
      <c r="F11" s="48"/>
      <c r="G11" s="48"/>
      <c r="H11" s="48"/>
      <c r="I11" s="48"/>
      <c r="J11" s="48"/>
      <c r="K11" s="48"/>
      <c r="L11" s="48"/>
      <c r="M11" s="48"/>
      <c r="N11" s="48"/>
      <c r="O11" s="48"/>
      <c r="P11" s="48"/>
      <c r="Q11" s="48"/>
      <c r="R11" s="48"/>
      <c r="S11" s="48"/>
      <c r="T11" s="48"/>
    </row>
    <row r="12" spans="1:20" ht="17.5" customHeight="1" x14ac:dyDescent="0.35">
      <c r="A12" s="371" t="s">
        <v>429</v>
      </c>
      <c r="B12" s="371"/>
      <c r="C12" s="371"/>
      <c r="D12" s="371"/>
      <c r="E12" s="371"/>
      <c r="F12" s="371"/>
      <c r="G12" s="371"/>
      <c r="H12" s="371"/>
      <c r="I12" s="371"/>
      <c r="J12" s="48"/>
      <c r="K12" s="48"/>
      <c r="L12" s="48"/>
      <c r="M12" s="48"/>
      <c r="N12" s="48"/>
      <c r="O12" s="48"/>
      <c r="P12" s="48"/>
      <c r="Q12" s="48"/>
      <c r="R12" s="48"/>
      <c r="S12" s="48"/>
      <c r="T12" s="48"/>
    </row>
    <row r="13" spans="1:20" ht="17.5" customHeight="1" x14ac:dyDescent="0.35">
      <c r="A13" s="371" t="s">
        <v>430</v>
      </c>
      <c r="B13" s="371"/>
      <c r="C13" s="371"/>
      <c r="D13" s="371"/>
      <c r="E13" s="371"/>
      <c r="F13" s="371"/>
      <c r="G13" s="371"/>
      <c r="H13" s="371"/>
      <c r="I13" s="371"/>
      <c r="J13" s="48"/>
      <c r="K13" s="48"/>
      <c r="L13" s="48"/>
      <c r="M13" s="48"/>
      <c r="N13" s="48"/>
      <c r="O13" s="48"/>
      <c r="P13" s="48"/>
      <c r="Q13" s="48"/>
      <c r="R13" s="48"/>
      <c r="S13" s="48"/>
      <c r="T13" s="48"/>
    </row>
    <row r="14" spans="1:20" ht="17.5" customHeight="1" x14ac:dyDescent="0.35">
      <c r="A14" s="371" t="s">
        <v>431</v>
      </c>
      <c r="B14" s="371"/>
      <c r="C14" s="371"/>
      <c r="D14" s="371"/>
      <c r="E14" s="371"/>
      <c r="F14" s="371"/>
      <c r="G14" s="371"/>
      <c r="H14" s="371"/>
      <c r="I14" s="371"/>
      <c r="J14" s="48"/>
      <c r="K14" s="48"/>
      <c r="L14" s="48"/>
      <c r="M14" s="48"/>
      <c r="N14" s="48"/>
      <c r="O14" s="48"/>
      <c r="P14" s="48"/>
      <c r="Q14" s="48"/>
      <c r="R14" s="48"/>
      <c r="S14" s="48"/>
      <c r="T14" s="48"/>
    </row>
    <row r="15" spans="1:20" ht="17.5" customHeight="1" x14ac:dyDescent="0.35">
      <c r="A15" s="371" t="s">
        <v>432</v>
      </c>
      <c r="B15" s="371"/>
      <c r="C15" s="371"/>
      <c r="D15" s="371"/>
      <c r="E15" s="371"/>
      <c r="F15" s="371"/>
      <c r="G15" s="371"/>
      <c r="H15" s="371"/>
      <c r="I15" s="371"/>
      <c r="J15" s="48"/>
      <c r="K15" s="48"/>
      <c r="L15" s="48"/>
      <c r="M15" s="48"/>
      <c r="N15" s="48"/>
      <c r="O15" s="48"/>
      <c r="P15" s="48"/>
      <c r="Q15" s="48"/>
      <c r="R15" s="48"/>
      <c r="S15" s="48"/>
      <c r="T15" s="48"/>
    </row>
    <row r="16" spans="1:20" ht="17.5" customHeight="1" x14ac:dyDescent="0.3">
      <c r="A16" s="19"/>
      <c r="B16" s="72" t="s">
        <v>433</v>
      </c>
      <c r="C16" s="19"/>
      <c r="D16" s="72"/>
      <c r="E16" s="72" t="s">
        <v>71</v>
      </c>
      <c r="F16" s="19"/>
      <c r="G16" s="390" t="s">
        <v>434</v>
      </c>
      <c r="H16" s="390"/>
      <c r="I16" s="390"/>
      <c r="J16" s="19"/>
      <c r="K16" s="318"/>
      <c r="L16" s="318"/>
      <c r="M16" s="318"/>
      <c r="N16" s="318"/>
      <c r="O16" s="318"/>
      <c r="P16" s="318"/>
      <c r="Q16" s="318"/>
      <c r="R16" s="318"/>
      <c r="S16" s="318"/>
      <c r="T16" s="318"/>
    </row>
    <row r="17" spans="1:20" ht="17.5" customHeight="1" x14ac:dyDescent="0.35">
      <c r="A17" s="158">
        <v>1</v>
      </c>
      <c r="B17" s="55"/>
      <c r="C17" s="81"/>
      <c r="D17" s="143" t="s">
        <v>49</v>
      </c>
      <c r="E17" s="55"/>
      <c r="F17" s="81"/>
      <c r="G17" s="462"/>
      <c r="H17" s="462"/>
      <c r="I17" s="462"/>
      <c r="J17" s="48"/>
      <c r="K17" s="318"/>
      <c r="L17" s="318"/>
      <c r="M17" s="318"/>
      <c r="N17" s="318"/>
      <c r="O17" s="318"/>
      <c r="P17" s="318"/>
      <c r="Q17" s="318"/>
      <c r="R17" s="318"/>
      <c r="S17" s="318"/>
      <c r="T17" s="318"/>
    </row>
    <row r="18" spans="1:20" ht="17.5" customHeight="1" x14ac:dyDescent="0.35">
      <c r="A18" s="158">
        <v>2</v>
      </c>
      <c r="B18" s="55"/>
      <c r="C18" s="81"/>
      <c r="D18" s="143" t="s">
        <v>49</v>
      </c>
      <c r="E18" s="55"/>
      <c r="F18" s="81"/>
      <c r="G18" s="462"/>
      <c r="H18" s="462"/>
      <c r="I18" s="462"/>
      <c r="J18" s="48"/>
      <c r="K18" s="318"/>
      <c r="L18" s="318"/>
      <c r="M18" s="318"/>
      <c r="N18" s="318"/>
      <c r="O18" s="318"/>
      <c r="P18" s="318"/>
      <c r="Q18" s="318"/>
      <c r="R18" s="318"/>
      <c r="S18" s="318"/>
      <c r="T18" s="318"/>
    </row>
    <row r="19" spans="1:20" ht="17.5" customHeight="1" x14ac:dyDescent="0.35">
      <c r="A19" s="158">
        <v>3</v>
      </c>
      <c r="B19" s="55"/>
      <c r="C19" s="81"/>
      <c r="D19" s="143" t="s">
        <v>49</v>
      </c>
      <c r="E19" s="55"/>
      <c r="F19" s="81"/>
      <c r="G19" s="462"/>
      <c r="H19" s="462"/>
      <c r="I19" s="462"/>
      <c r="J19" s="48"/>
      <c r="K19" s="318"/>
      <c r="L19" s="318"/>
      <c r="M19" s="318"/>
      <c r="N19" s="318"/>
      <c r="O19" s="318"/>
      <c r="P19" s="318"/>
      <c r="Q19" s="318"/>
      <c r="R19" s="318"/>
      <c r="S19" s="318"/>
      <c r="T19" s="318"/>
    </row>
    <row r="20" spans="1:20" ht="17.5" customHeight="1" x14ac:dyDescent="0.35">
      <c r="A20" s="158">
        <v>4</v>
      </c>
      <c r="B20" s="55"/>
      <c r="C20" s="81"/>
      <c r="D20" s="143" t="s">
        <v>49</v>
      </c>
      <c r="E20" s="55"/>
      <c r="F20" s="81"/>
      <c r="G20" s="462"/>
      <c r="H20" s="462"/>
      <c r="I20" s="462"/>
      <c r="J20" s="48"/>
      <c r="K20" s="318"/>
      <c r="L20" s="318"/>
      <c r="M20" s="318"/>
      <c r="N20" s="318"/>
      <c r="O20" s="318"/>
      <c r="P20" s="318"/>
      <c r="Q20" s="318"/>
      <c r="R20" s="318"/>
      <c r="S20" s="318"/>
      <c r="T20" s="318"/>
    </row>
    <row r="21" spans="1:20" ht="17.5" customHeight="1" x14ac:dyDescent="0.35">
      <c r="A21" s="158">
        <v>5</v>
      </c>
      <c r="B21" s="55"/>
      <c r="C21" s="81"/>
      <c r="D21" s="143" t="s">
        <v>49</v>
      </c>
      <c r="E21" s="55"/>
      <c r="F21" s="81"/>
      <c r="G21" s="462"/>
      <c r="H21" s="462"/>
      <c r="I21" s="462"/>
      <c r="J21" s="48"/>
      <c r="K21" s="318"/>
      <c r="L21" s="318"/>
      <c r="M21" s="318"/>
      <c r="N21" s="318"/>
      <c r="O21" s="318"/>
      <c r="P21" s="318"/>
      <c r="Q21" s="318"/>
      <c r="R21" s="318"/>
      <c r="S21" s="318"/>
      <c r="T21" s="318"/>
    </row>
    <row r="22" spans="1:20" ht="17.5" customHeight="1" x14ac:dyDescent="0.35">
      <c r="A22" s="48"/>
      <c r="B22" s="51"/>
      <c r="C22" s="48"/>
      <c r="D22" s="51"/>
      <c r="E22" s="51"/>
      <c r="F22" s="48"/>
      <c r="G22" s="51"/>
      <c r="H22" s="51"/>
      <c r="I22" s="51"/>
      <c r="J22" s="48"/>
      <c r="K22" s="48"/>
      <c r="L22" s="48"/>
      <c r="M22" s="48"/>
      <c r="N22" s="50"/>
      <c r="O22" s="50"/>
      <c r="P22" s="48"/>
      <c r="Q22" s="48"/>
      <c r="R22" s="48"/>
      <c r="S22" s="48"/>
      <c r="T22" s="48"/>
    </row>
    <row r="23" spans="1:20" ht="17.5" customHeight="1" x14ac:dyDescent="0.35">
      <c r="A23" s="446" t="s">
        <v>435</v>
      </c>
      <c r="B23" s="446"/>
      <c r="C23" s="446"/>
      <c r="D23" s="446"/>
      <c r="E23" s="446"/>
      <c r="F23" s="446"/>
      <c r="G23" s="446"/>
      <c r="H23" s="286"/>
      <c r="I23" s="313">
        <f>+T19</f>
        <v>0</v>
      </c>
      <c r="J23" s="216"/>
      <c r="K23" s="204"/>
      <c r="L23" s="308"/>
      <c r="M23" s="318"/>
      <c r="N23" s="50"/>
      <c r="O23" s="216"/>
      <c r="P23" s="318"/>
      <c r="Q23" s="48"/>
      <c r="R23" s="48"/>
      <c r="S23" s="48"/>
      <c r="T23" s="48"/>
    </row>
    <row r="24" spans="1:20" ht="17.5" customHeight="1" x14ac:dyDescent="0.35">
      <c r="A24" s="193"/>
      <c r="B24" s="193"/>
      <c r="C24" s="193"/>
      <c r="D24" s="193"/>
      <c r="E24" s="193"/>
      <c r="I24" s="51"/>
      <c r="J24" s="263"/>
      <c r="K24" s="204"/>
      <c r="L24" s="308"/>
      <c r="M24" s="216"/>
      <c r="N24" s="50"/>
      <c r="O24" s="263"/>
      <c r="P24" s="318"/>
      <c r="Q24" s="48"/>
      <c r="R24" s="48"/>
      <c r="S24" s="48"/>
      <c r="T24" s="48"/>
    </row>
    <row r="25" spans="1:20" ht="17.5" customHeight="1" x14ac:dyDescent="0.35">
      <c r="A25" s="446" t="s">
        <v>436</v>
      </c>
      <c r="B25" s="446"/>
      <c r="C25" s="446"/>
      <c r="D25" s="446"/>
      <c r="E25" s="446"/>
      <c r="F25" s="446"/>
      <c r="G25" s="446"/>
      <c r="H25" s="286"/>
      <c r="I25" s="62"/>
      <c r="J25" s="216"/>
      <c r="K25" s="204"/>
      <c r="L25" s="308"/>
      <c r="M25" s="318"/>
      <c r="N25" s="50"/>
      <c r="O25" s="216"/>
      <c r="P25" s="318"/>
      <c r="Q25" s="48"/>
      <c r="R25" s="48"/>
      <c r="S25" s="48"/>
      <c r="T25" s="48"/>
    </row>
    <row r="26" spans="1:20" ht="17.5" customHeight="1" x14ac:dyDescent="0.35">
      <c r="A26" s="193"/>
      <c r="B26" s="193"/>
      <c r="C26" s="193"/>
      <c r="D26" s="193"/>
      <c r="E26" s="193"/>
      <c r="F26" s="193"/>
      <c r="G26" s="193"/>
      <c r="H26" s="193"/>
      <c r="I26" s="51"/>
      <c r="J26" s="263"/>
      <c r="K26" s="204"/>
      <c r="L26" s="308"/>
      <c r="M26" s="216"/>
      <c r="N26" s="50"/>
      <c r="O26" s="263"/>
      <c r="P26" s="318"/>
      <c r="Q26" s="48"/>
      <c r="R26" s="48"/>
      <c r="S26" s="48"/>
      <c r="T26" s="48"/>
    </row>
    <row r="27" spans="1:20" ht="18.25" customHeight="1" x14ac:dyDescent="0.35">
      <c r="A27" s="446" t="s">
        <v>141</v>
      </c>
      <c r="B27" s="446"/>
      <c r="C27" s="446"/>
      <c r="D27" s="446"/>
      <c r="E27" s="446"/>
      <c r="F27" s="446"/>
      <c r="G27" s="446"/>
      <c r="H27" s="286"/>
      <c r="I27" s="314">
        <f>I23-I25</f>
        <v>0</v>
      </c>
      <c r="J27" s="216"/>
      <c r="K27" s="204"/>
      <c r="L27" s="308"/>
      <c r="M27" s="318"/>
      <c r="N27" s="50"/>
      <c r="O27" s="216"/>
      <c r="P27" s="318"/>
      <c r="Q27" s="48"/>
      <c r="R27" s="48"/>
      <c r="S27" s="48"/>
      <c r="T27" s="48"/>
    </row>
    <row r="28" spans="1:20" ht="18.25" customHeight="1" x14ac:dyDescent="0.35">
      <c r="A28" s="193"/>
      <c r="B28" s="193"/>
      <c r="C28" s="193"/>
      <c r="D28" s="193"/>
      <c r="E28" s="193"/>
      <c r="F28" s="193"/>
      <c r="G28" s="193"/>
      <c r="H28" s="193"/>
      <c r="I28" s="279"/>
      <c r="J28" s="263"/>
      <c r="K28" s="204"/>
      <c r="L28" s="308"/>
      <c r="M28" s="48"/>
      <c r="N28" s="50"/>
      <c r="O28" s="50"/>
      <c r="P28" s="48"/>
      <c r="Q28" s="48"/>
      <c r="R28" s="48"/>
      <c r="S28" s="48"/>
      <c r="T28" s="48"/>
    </row>
    <row r="29" spans="1:20" ht="17.5" customHeight="1" x14ac:dyDescent="0.35">
      <c r="A29" s="374" t="s">
        <v>404</v>
      </c>
      <c r="B29" s="374"/>
      <c r="C29" s="374"/>
      <c r="D29" s="374"/>
      <c r="E29" s="374"/>
      <c r="F29" s="374"/>
      <c r="G29" s="374"/>
      <c r="H29" s="374"/>
      <c r="I29" s="374"/>
      <c r="J29" s="263"/>
      <c r="K29" s="204"/>
      <c r="L29" s="308"/>
      <c r="M29" s="48"/>
      <c r="N29" s="50"/>
      <c r="O29" s="50"/>
      <c r="P29" s="48"/>
      <c r="Q29" s="48"/>
      <c r="R29" s="48"/>
      <c r="S29" s="48"/>
      <c r="T29" s="48"/>
    </row>
    <row r="30" spans="1:20" ht="14.15" customHeight="1" x14ac:dyDescent="0.25">
      <c r="A30" s="192"/>
      <c r="B30" s="192"/>
      <c r="C30" s="192"/>
      <c r="D30" s="192"/>
      <c r="E30" s="192"/>
      <c r="F30" s="192"/>
      <c r="G30" s="192"/>
      <c r="H30" s="192"/>
      <c r="I30" s="192"/>
      <c r="J30" s="318"/>
      <c r="K30" s="318"/>
      <c r="L30" s="318"/>
      <c r="M30" s="318"/>
      <c r="N30" s="318"/>
      <c r="O30" s="318"/>
      <c r="P30" s="318"/>
      <c r="Q30" s="318"/>
      <c r="R30" s="318"/>
      <c r="S30" s="318"/>
      <c r="T30" s="318"/>
    </row>
    <row r="31" spans="1:20" ht="14.15" customHeight="1" x14ac:dyDescent="0.25">
      <c r="A31" s="201"/>
      <c r="B31" s="201"/>
      <c r="C31" s="201"/>
      <c r="D31" s="201"/>
      <c r="E31" s="201"/>
      <c r="F31" s="201"/>
      <c r="G31" s="201"/>
      <c r="H31" s="201"/>
      <c r="I31" s="201"/>
      <c r="J31" s="318"/>
      <c r="K31" s="318"/>
      <c r="L31" s="318"/>
      <c r="M31" s="318"/>
      <c r="N31" s="318"/>
      <c r="O31" s="318"/>
      <c r="P31" s="318"/>
      <c r="Q31" s="318"/>
      <c r="R31" s="318"/>
      <c r="S31" s="318"/>
      <c r="T31" s="318"/>
    </row>
    <row r="32" spans="1:20" ht="14.15" customHeight="1" x14ac:dyDescent="0.25">
      <c r="A32" s="201"/>
      <c r="B32" s="201"/>
      <c r="C32" s="201"/>
      <c r="D32" s="201"/>
      <c r="E32" s="201"/>
      <c r="F32" s="201"/>
      <c r="G32" s="201"/>
      <c r="H32" s="201"/>
      <c r="I32" s="201"/>
      <c r="J32" s="318"/>
      <c r="K32" s="318"/>
      <c r="L32" s="318"/>
      <c r="M32" s="318"/>
      <c r="N32" s="318"/>
      <c r="O32" s="318"/>
      <c r="P32" s="318"/>
      <c r="Q32" s="318"/>
      <c r="R32" s="318"/>
      <c r="S32" s="318"/>
      <c r="T32" s="318"/>
    </row>
    <row r="33" spans="1:20" ht="14.15" customHeight="1" x14ac:dyDescent="0.25">
      <c r="A33" s="201"/>
      <c r="B33" s="201"/>
      <c r="C33" s="201"/>
      <c r="D33" s="201"/>
      <c r="E33" s="201"/>
      <c r="F33" s="201"/>
      <c r="G33" s="201"/>
      <c r="H33" s="201"/>
      <c r="I33" s="201"/>
      <c r="J33" s="318"/>
      <c r="K33" s="318"/>
      <c r="L33" s="318"/>
      <c r="M33" s="318"/>
      <c r="N33" s="318"/>
      <c r="O33" s="318"/>
      <c r="P33" s="318"/>
      <c r="Q33" s="318"/>
      <c r="R33" s="318"/>
      <c r="S33" s="318"/>
      <c r="T33" s="318"/>
    </row>
    <row r="34" spans="1:20" ht="17.5" customHeight="1" x14ac:dyDescent="0.35">
      <c r="A34" s="51"/>
      <c r="B34" s="51"/>
      <c r="C34" s="51"/>
      <c r="D34" s="51"/>
      <c r="E34" s="51"/>
      <c r="F34" s="51"/>
      <c r="G34" s="51"/>
      <c r="H34" s="51"/>
      <c r="I34" s="51"/>
      <c r="J34" s="48"/>
      <c r="K34" s="318"/>
      <c r="L34" s="318"/>
      <c r="M34" s="318"/>
      <c r="N34" s="318"/>
      <c r="O34" s="318"/>
      <c r="P34" s="318"/>
      <c r="Q34" s="318"/>
      <c r="R34" s="318"/>
      <c r="S34" s="318"/>
      <c r="T34" s="318"/>
    </row>
    <row r="35" spans="1:20" ht="17.5" customHeight="1" x14ac:dyDescent="0.35">
      <c r="A35" s="48"/>
      <c r="B35" s="48"/>
      <c r="C35" s="48"/>
      <c r="D35" s="48"/>
      <c r="E35" s="48"/>
      <c r="F35" s="48"/>
      <c r="G35" s="48"/>
      <c r="H35" s="48"/>
      <c r="I35" s="48"/>
      <c r="J35" s="48"/>
      <c r="K35" s="318"/>
      <c r="L35" s="318"/>
      <c r="M35" s="318"/>
      <c r="N35" s="318"/>
      <c r="O35" s="318"/>
      <c r="P35" s="318"/>
      <c r="Q35" s="318"/>
      <c r="R35" s="318"/>
      <c r="S35" s="318"/>
      <c r="T35" s="318"/>
    </row>
    <row r="36" spans="1:20" ht="17.5" customHeight="1" x14ac:dyDescent="0.35">
      <c r="A36" s="357" t="s">
        <v>437</v>
      </c>
      <c r="B36" s="357"/>
      <c r="C36" s="357"/>
      <c r="D36" s="357"/>
      <c r="E36" s="357"/>
      <c r="F36" s="357"/>
      <c r="G36" s="357"/>
      <c r="H36" s="357"/>
      <c r="I36" s="357"/>
      <c r="J36" s="48"/>
      <c r="K36" s="48"/>
      <c r="L36" s="48"/>
      <c r="M36" s="48"/>
      <c r="N36" s="48"/>
      <c r="O36" s="48"/>
      <c r="P36" s="48"/>
      <c r="Q36" s="48"/>
      <c r="R36" s="48"/>
      <c r="S36" s="48"/>
      <c r="T36" s="48"/>
    </row>
    <row r="37" spans="1:20" ht="17.5" customHeight="1" x14ac:dyDescent="0.35">
      <c r="A37" s="463"/>
      <c r="B37" s="463"/>
      <c r="C37" s="463"/>
      <c r="D37" s="463"/>
      <c r="E37" s="463"/>
      <c r="F37" s="463"/>
      <c r="G37" s="463"/>
      <c r="H37" s="463"/>
      <c r="I37" s="463"/>
      <c r="J37" s="48"/>
      <c r="K37" s="48"/>
      <c r="L37" s="48"/>
      <c r="M37" s="48"/>
      <c r="N37" s="48"/>
      <c r="O37" s="48"/>
      <c r="P37" s="48"/>
      <c r="Q37" s="48"/>
      <c r="R37" s="48"/>
      <c r="S37" s="48"/>
      <c r="T37" s="48"/>
    </row>
    <row r="38" spans="1:20" ht="17.5" customHeight="1" x14ac:dyDescent="0.35">
      <c r="A38" s="462"/>
      <c r="B38" s="462"/>
      <c r="C38" s="462"/>
      <c r="D38" s="462"/>
      <c r="E38" s="462"/>
      <c r="F38" s="462"/>
      <c r="G38" s="462"/>
      <c r="H38" s="462"/>
      <c r="I38" s="462"/>
      <c r="J38" s="48"/>
      <c r="K38" s="48"/>
      <c r="L38" s="48"/>
      <c r="M38" s="48"/>
      <c r="N38" s="48"/>
      <c r="O38" s="48"/>
      <c r="P38" s="48"/>
      <c r="Q38" s="48"/>
      <c r="R38" s="48"/>
      <c r="S38" s="48"/>
      <c r="T38" s="48"/>
    </row>
    <row r="39" spans="1:20" ht="17.5" customHeight="1" x14ac:dyDescent="0.35">
      <c r="A39" s="462"/>
      <c r="B39" s="462"/>
      <c r="C39" s="462"/>
      <c r="D39" s="462"/>
      <c r="E39" s="462"/>
      <c r="F39" s="462"/>
      <c r="G39" s="462"/>
      <c r="H39" s="462"/>
      <c r="I39" s="462"/>
      <c r="J39" s="48"/>
      <c r="K39" s="48"/>
      <c r="L39" s="48"/>
      <c r="M39" s="48"/>
      <c r="N39" s="48"/>
      <c r="O39" s="48"/>
      <c r="P39" s="48"/>
      <c r="Q39" s="48"/>
      <c r="R39" s="48"/>
      <c r="S39" s="48"/>
      <c r="T39" s="48"/>
    </row>
    <row r="40" spans="1:20" ht="17.5" customHeight="1" x14ac:dyDescent="0.35">
      <c r="A40" s="51"/>
      <c r="B40" s="51"/>
      <c r="C40" s="51"/>
      <c r="D40" s="51"/>
      <c r="E40" s="51"/>
      <c r="F40" s="51"/>
      <c r="G40" s="51"/>
      <c r="H40" s="51"/>
      <c r="I40" s="51"/>
      <c r="J40" s="48"/>
      <c r="K40" s="48"/>
      <c r="L40" s="48"/>
      <c r="M40" s="48"/>
      <c r="N40" s="48"/>
      <c r="O40" s="48"/>
      <c r="P40" s="48"/>
      <c r="Q40" s="48"/>
      <c r="R40" s="48"/>
      <c r="S40" s="48"/>
      <c r="T40" s="48"/>
    </row>
    <row r="41" spans="1:20" ht="17.5" customHeight="1" x14ac:dyDescent="0.35">
      <c r="A41" s="50" t="s">
        <v>79</v>
      </c>
      <c r="B41" s="373"/>
      <c r="C41" s="373"/>
      <c r="D41" s="373"/>
      <c r="E41" s="373"/>
      <c r="F41" s="75"/>
      <c r="G41" s="50" t="s">
        <v>37</v>
      </c>
      <c r="H41" s="50"/>
      <c r="I41" s="122"/>
      <c r="J41" s="319"/>
      <c r="K41" s="48"/>
      <c r="L41" s="48"/>
      <c r="M41" s="48"/>
      <c r="N41" s="48"/>
      <c r="O41" s="48"/>
      <c r="P41" s="48"/>
      <c r="Q41" s="48"/>
      <c r="R41" s="48"/>
      <c r="S41" s="48"/>
      <c r="T41" s="48"/>
    </row>
    <row r="42" spans="1:20" ht="17.5" customHeight="1" x14ac:dyDescent="0.35">
      <c r="A42" s="48"/>
      <c r="B42" s="51"/>
      <c r="C42" s="51"/>
      <c r="D42" s="51"/>
      <c r="E42" s="51"/>
      <c r="F42" s="48"/>
      <c r="G42" s="48"/>
      <c r="H42" s="48"/>
      <c r="I42" s="51"/>
      <c r="J42" s="48"/>
      <c r="K42" s="48"/>
      <c r="L42" s="48"/>
      <c r="M42" s="48"/>
      <c r="N42" s="48"/>
      <c r="O42" s="48"/>
      <c r="P42" s="48"/>
      <c r="Q42" s="48"/>
      <c r="R42" s="48"/>
      <c r="S42" s="48"/>
      <c r="T42" s="48"/>
    </row>
    <row r="43" spans="1:20" ht="17.5" customHeight="1" x14ac:dyDescent="0.35">
      <c r="A43" s="48"/>
      <c r="B43" s="48"/>
      <c r="C43" s="48"/>
      <c r="D43" s="48"/>
      <c r="E43" s="48"/>
      <c r="F43" s="48"/>
      <c r="G43" s="48"/>
      <c r="H43" s="48"/>
      <c r="I43" s="48"/>
      <c r="J43" s="48"/>
      <c r="K43" s="48"/>
      <c r="L43" s="48"/>
      <c r="M43" s="48"/>
      <c r="N43" s="48"/>
      <c r="O43" s="48"/>
      <c r="P43" s="48"/>
      <c r="Q43" s="48"/>
      <c r="R43" s="48"/>
      <c r="S43" s="48"/>
      <c r="T43" s="48"/>
    </row>
    <row r="44" spans="1:20" ht="17.5" customHeight="1" x14ac:dyDescent="0.35">
      <c r="A44" s="48"/>
      <c r="B44" s="48"/>
      <c r="C44" s="48"/>
      <c r="D44" s="48"/>
      <c r="E44" s="48"/>
      <c r="F44" s="48"/>
      <c r="G44" s="48"/>
      <c r="H44" s="48"/>
      <c r="I44" s="48"/>
      <c r="J44" s="48"/>
      <c r="K44" s="48"/>
      <c r="L44" s="48"/>
      <c r="M44" s="48"/>
      <c r="N44" s="48"/>
      <c r="O44" s="48"/>
      <c r="P44" s="48"/>
      <c r="Q44" s="48"/>
      <c r="R44" s="48"/>
      <c r="S44" s="48"/>
      <c r="T44" s="48"/>
    </row>
    <row r="45" spans="1:20" ht="17.5" customHeight="1" x14ac:dyDescent="0.35">
      <c r="A45" s="48"/>
      <c r="B45" s="48"/>
      <c r="C45" s="48"/>
      <c r="D45" s="48"/>
      <c r="E45" s="48"/>
      <c r="F45" s="48"/>
      <c r="G45" s="48"/>
      <c r="H45" s="48"/>
      <c r="I45" s="48"/>
      <c r="J45" s="48"/>
      <c r="K45" s="48"/>
      <c r="L45" s="48"/>
      <c r="M45" s="48"/>
      <c r="N45" s="48"/>
      <c r="O45" s="48"/>
      <c r="P45" s="48"/>
      <c r="Q45" s="48"/>
      <c r="R45" s="48"/>
      <c r="S45" s="48"/>
      <c r="T45" s="48"/>
    </row>
    <row r="46" spans="1:20" ht="17.5" customHeight="1" x14ac:dyDescent="0.35">
      <c r="A46" s="48"/>
      <c r="B46" s="48"/>
      <c r="C46" s="48"/>
      <c r="D46" s="48"/>
      <c r="E46" s="48"/>
      <c r="F46" s="48"/>
      <c r="G46" s="48"/>
      <c r="H46" s="48"/>
      <c r="I46" s="48"/>
      <c r="J46" s="48"/>
      <c r="K46" s="48"/>
      <c r="L46" s="48"/>
      <c r="M46" s="48"/>
      <c r="N46" s="48"/>
      <c r="O46" s="48"/>
      <c r="P46" s="48"/>
      <c r="Q46" s="48"/>
      <c r="R46" s="48"/>
      <c r="S46" s="48"/>
      <c r="T46" s="48"/>
    </row>
    <row r="47" spans="1:20" ht="17.5" customHeight="1" x14ac:dyDescent="0.35">
      <c r="A47" s="48"/>
      <c r="B47" s="48"/>
      <c r="C47" s="48"/>
      <c r="D47" s="48"/>
      <c r="E47" s="48"/>
      <c r="F47" s="48"/>
      <c r="G47" s="48"/>
      <c r="H47" s="48"/>
      <c r="I47" s="48"/>
      <c r="J47" s="48"/>
      <c r="K47" s="48"/>
      <c r="L47" s="48"/>
      <c r="M47" s="48"/>
      <c r="N47" s="48"/>
      <c r="O47" s="48"/>
      <c r="P47" s="48"/>
      <c r="Q47" s="48"/>
      <c r="R47" s="48"/>
      <c r="S47" s="48"/>
      <c r="T47" s="48"/>
    </row>
    <row r="48" spans="1:20" ht="17.5" customHeight="1" x14ac:dyDescent="0.35">
      <c r="A48" s="48"/>
      <c r="B48" s="48"/>
      <c r="C48" s="48"/>
      <c r="D48" s="48"/>
      <c r="E48" s="48"/>
      <c r="F48" s="48"/>
      <c r="G48" s="48"/>
      <c r="H48" s="48"/>
      <c r="I48" s="48"/>
      <c r="J48" s="48"/>
      <c r="K48" s="48"/>
      <c r="L48" s="48"/>
      <c r="M48" s="48"/>
      <c r="N48" s="48"/>
      <c r="O48" s="48"/>
      <c r="P48" s="48"/>
      <c r="Q48" s="48"/>
      <c r="R48" s="48"/>
      <c r="S48" s="48"/>
      <c r="T48" s="48"/>
    </row>
    <row r="49" spans="1:20" ht="17.5" customHeight="1" x14ac:dyDescent="0.35">
      <c r="A49" s="48"/>
      <c r="B49" s="48"/>
      <c r="C49" s="48"/>
      <c r="D49" s="48"/>
      <c r="E49" s="48"/>
      <c r="F49" s="48"/>
      <c r="G49" s="48"/>
      <c r="H49" s="48"/>
      <c r="I49" s="48"/>
      <c r="J49" s="48"/>
      <c r="K49" s="48"/>
      <c r="L49" s="48"/>
      <c r="M49" s="48"/>
      <c r="N49" s="48"/>
      <c r="O49" s="48"/>
      <c r="P49" s="48"/>
      <c r="Q49" s="48"/>
      <c r="R49" s="48"/>
      <c r="S49" s="48"/>
      <c r="T49" s="48"/>
    </row>
    <row r="50" spans="1:20" ht="17.5" customHeight="1" x14ac:dyDescent="0.35">
      <c r="A50" s="48"/>
      <c r="B50" s="48"/>
      <c r="C50" s="48"/>
      <c r="D50" s="48"/>
      <c r="E50" s="48"/>
      <c r="F50" s="48"/>
      <c r="G50" s="48"/>
      <c r="H50" s="48"/>
      <c r="I50" s="48"/>
      <c r="J50" s="48"/>
      <c r="K50" s="48"/>
      <c r="L50" s="48"/>
      <c r="M50" s="48"/>
      <c r="N50" s="48"/>
      <c r="O50" s="48"/>
      <c r="P50" s="48"/>
      <c r="Q50" s="48"/>
      <c r="R50" s="48"/>
      <c r="S50" s="48"/>
      <c r="T50" s="48"/>
    </row>
    <row r="51" spans="1:20" ht="17.5" customHeight="1" x14ac:dyDescent="0.35">
      <c r="A51" s="48"/>
      <c r="B51" s="48"/>
      <c r="C51" s="48"/>
      <c r="D51" s="48"/>
      <c r="E51" s="48"/>
      <c r="F51" s="48"/>
      <c r="G51" s="48"/>
      <c r="H51" s="48"/>
      <c r="I51" s="48"/>
      <c r="J51" s="48"/>
      <c r="K51" s="48"/>
      <c r="L51" s="48"/>
      <c r="M51" s="48"/>
      <c r="N51" s="48"/>
      <c r="O51" s="48"/>
      <c r="P51" s="48"/>
      <c r="Q51" s="48"/>
      <c r="R51" s="48"/>
      <c r="S51" s="48"/>
      <c r="T51" s="48"/>
    </row>
    <row r="52" spans="1:20" ht="17.5" customHeight="1" x14ac:dyDescent="0.35">
      <c r="A52" s="48"/>
      <c r="B52" s="48"/>
      <c r="C52" s="48"/>
      <c r="D52" s="48"/>
      <c r="E52" s="48"/>
      <c r="F52" s="48"/>
      <c r="G52" s="48"/>
      <c r="H52" s="48"/>
      <c r="I52" s="48"/>
      <c r="J52" s="48"/>
      <c r="K52" s="48"/>
      <c r="L52" s="48"/>
      <c r="M52" s="48"/>
      <c r="N52" s="48"/>
      <c r="O52" s="48"/>
      <c r="P52" s="48"/>
      <c r="Q52" s="48"/>
      <c r="R52" s="48"/>
      <c r="S52" s="48"/>
      <c r="T52" s="48"/>
    </row>
    <row r="53" spans="1:20" ht="17.5" customHeight="1" x14ac:dyDescent="0.35">
      <c r="A53" s="48"/>
      <c r="B53" s="48"/>
      <c r="C53" s="48"/>
      <c r="D53" s="48"/>
      <c r="E53" s="48"/>
      <c r="F53" s="48"/>
      <c r="G53" s="48"/>
      <c r="H53" s="48"/>
      <c r="I53" s="48"/>
      <c r="J53" s="48"/>
      <c r="K53" s="319"/>
      <c r="L53" s="319"/>
      <c r="M53" s="50"/>
      <c r="N53" s="50"/>
      <c r="O53" s="50"/>
      <c r="P53" s="50"/>
      <c r="Q53" s="50"/>
      <c r="R53" s="50"/>
      <c r="S53" s="50"/>
      <c r="T53" s="50"/>
    </row>
  </sheetData>
  <mergeCells count="25">
    <mergeCell ref="A3:I3"/>
    <mergeCell ref="G16:I16"/>
    <mergeCell ref="A15:I15"/>
    <mergeCell ref="A14:I14"/>
    <mergeCell ref="A13:I13"/>
    <mergeCell ref="A12:I12"/>
    <mergeCell ref="B9:E9"/>
    <mergeCell ref="A5:I5"/>
    <mergeCell ref="A6:I6"/>
    <mergeCell ref="A7:I7"/>
    <mergeCell ref="A4:I4"/>
    <mergeCell ref="G17:I17"/>
    <mergeCell ref="G18:I18"/>
    <mergeCell ref="G19:I19"/>
    <mergeCell ref="G20:I20"/>
    <mergeCell ref="G21:I21"/>
    <mergeCell ref="B41:E41"/>
    <mergeCell ref="A23:G23"/>
    <mergeCell ref="A25:G25"/>
    <mergeCell ref="A27:G27"/>
    <mergeCell ref="A29:I29"/>
    <mergeCell ref="A39:I39"/>
    <mergeCell ref="A37:I37"/>
    <mergeCell ref="A38:I38"/>
    <mergeCell ref="A36:I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51"/>
  <sheetViews>
    <sheetView showRuler="0" workbookViewId="0">
      <selection activeCell="P14" sqref="P14"/>
    </sheetView>
  </sheetViews>
  <sheetFormatPr defaultColWidth="13.1796875" defaultRowHeight="12.5" x14ac:dyDescent="0.25"/>
  <cols>
    <col min="1" max="1" width="19.81640625" customWidth="1"/>
    <col min="2" max="2" width="8.1796875" customWidth="1"/>
    <col min="3" max="3" width="1.54296875" customWidth="1"/>
    <col min="4" max="4" width="20.26953125" customWidth="1"/>
    <col min="5" max="5" width="1.453125" customWidth="1"/>
    <col min="6" max="6" width="3" customWidth="1"/>
    <col min="7" max="7" width="20.26953125" customWidth="1"/>
    <col min="8" max="8" width="1.453125" customWidth="1"/>
    <col min="9" max="9" width="2.1796875" customWidth="1"/>
    <col min="10" max="10" width="20.26953125" customWidth="1"/>
    <col min="11" max="11" width="1.453125" customWidth="1"/>
    <col min="12" max="12" width="2.81640625" customWidth="1"/>
    <col min="13" max="13" width="22.81640625" customWidth="1"/>
    <col min="14" max="14" width="11.81640625" customWidth="1"/>
  </cols>
  <sheetData>
    <row r="1" spans="1:14" ht="17.5" customHeight="1" x14ac:dyDescent="0.35">
      <c r="A1" s="124" t="s">
        <v>438</v>
      </c>
      <c r="B1" s="124"/>
      <c r="C1" s="124"/>
      <c r="D1" s="50"/>
      <c r="E1" s="50"/>
      <c r="F1" s="50"/>
      <c r="G1" s="19"/>
      <c r="H1" s="46"/>
      <c r="I1" s="50"/>
      <c r="J1" s="48"/>
      <c r="K1" s="48"/>
      <c r="L1" s="48"/>
      <c r="M1" s="24" t="str">
        <f>'AFR81'!I1</f>
        <v>(4/25)</v>
      </c>
      <c r="N1" s="48"/>
    </row>
    <row r="2" spans="1:14" ht="17.5" customHeight="1" x14ac:dyDescent="0.35">
      <c r="A2" s="124"/>
      <c r="B2" s="124"/>
      <c r="C2" s="124"/>
      <c r="D2" s="50"/>
      <c r="E2" s="50"/>
      <c r="F2" s="50"/>
      <c r="G2" s="19"/>
      <c r="H2" s="46"/>
      <c r="I2" s="50"/>
      <c r="J2" s="48"/>
      <c r="K2" s="48"/>
      <c r="L2" s="48"/>
      <c r="M2" s="48"/>
      <c r="N2" s="48"/>
    </row>
    <row r="3" spans="1:14" ht="17.5" customHeight="1" x14ac:dyDescent="0.35">
      <c r="A3" s="351" t="s">
        <v>16</v>
      </c>
      <c r="B3" s="351"/>
      <c r="C3" s="351"/>
      <c r="D3" s="351"/>
      <c r="E3" s="351"/>
      <c r="F3" s="351"/>
      <c r="G3" s="351"/>
      <c r="H3" s="351"/>
      <c r="I3" s="351"/>
      <c r="J3" s="351"/>
      <c r="K3" s="351"/>
      <c r="L3" s="351"/>
      <c r="M3" s="351"/>
      <c r="N3" s="48"/>
    </row>
    <row r="4" spans="1:14" ht="17.5" customHeight="1" x14ac:dyDescent="0.35">
      <c r="A4" s="351" t="s">
        <v>17</v>
      </c>
      <c r="B4" s="351"/>
      <c r="C4" s="351"/>
      <c r="D4" s="351"/>
      <c r="E4" s="351"/>
      <c r="F4" s="351"/>
      <c r="G4" s="351"/>
      <c r="H4" s="351"/>
      <c r="I4" s="351"/>
      <c r="J4" s="351"/>
      <c r="K4" s="351"/>
      <c r="L4" s="351"/>
      <c r="M4" s="351"/>
      <c r="N4" s="48"/>
    </row>
    <row r="5" spans="1:14" ht="15.5" x14ac:dyDescent="0.35">
      <c r="A5" s="351" t="s">
        <v>439</v>
      </c>
      <c r="B5" s="351"/>
      <c r="C5" s="351"/>
      <c r="D5" s="351"/>
      <c r="E5" s="351"/>
      <c r="F5" s="351"/>
      <c r="G5" s="351"/>
      <c r="H5" s="351"/>
      <c r="I5" s="351"/>
      <c r="J5" s="351"/>
      <c r="K5" s="351"/>
      <c r="L5" s="351"/>
      <c r="M5" s="351"/>
      <c r="N5" s="48"/>
    </row>
    <row r="6" spans="1:14" ht="17.5" customHeight="1" x14ac:dyDescent="0.35">
      <c r="A6" s="380">
        <f>'AFR81'!A7:K7</f>
        <v>45838</v>
      </c>
      <c r="B6" s="354"/>
      <c r="C6" s="354"/>
      <c r="D6" s="354"/>
      <c r="E6" s="354"/>
      <c r="F6" s="354"/>
      <c r="G6" s="380"/>
      <c r="H6" s="354"/>
      <c r="I6" s="354"/>
      <c r="J6" s="354"/>
      <c r="K6" s="354"/>
      <c r="L6" s="354"/>
      <c r="M6" s="354"/>
      <c r="N6" s="48"/>
    </row>
    <row r="7" spans="1:14" ht="17.5" customHeight="1" x14ac:dyDescent="0.35">
      <c r="A7" s="355" t="s">
        <v>20</v>
      </c>
      <c r="B7" s="355"/>
      <c r="C7" s="355"/>
      <c r="D7" s="355"/>
      <c r="E7" s="355"/>
      <c r="F7" s="355"/>
      <c r="G7" s="355"/>
      <c r="H7" s="355"/>
      <c r="I7" s="355"/>
      <c r="J7" s="355"/>
      <c r="K7" s="355"/>
      <c r="L7" s="355"/>
      <c r="M7" s="355"/>
      <c r="N7" s="48"/>
    </row>
    <row r="8" spans="1:14" ht="17.5" customHeight="1" x14ac:dyDescent="0.35">
      <c r="A8" s="50"/>
      <c r="B8" s="50"/>
      <c r="C8" s="50"/>
      <c r="D8" s="50"/>
      <c r="E8" s="50"/>
      <c r="F8" s="50"/>
      <c r="G8" s="46"/>
      <c r="H8" s="46"/>
      <c r="I8" s="50"/>
      <c r="J8" s="48"/>
      <c r="K8" s="48"/>
      <c r="L8" s="48"/>
      <c r="M8" s="48"/>
      <c r="N8" s="48"/>
    </row>
    <row r="9" spans="1:14" ht="17.5" customHeight="1" x14ac:dyDescent="0.35">
      <c r="A9" s="173" t="s">
        <v>44</v>
      </c>
      <c r="B9" s="465"/>
      <c r="C9" s="465"/>
      <c r="D9" s="465"/>
      <c r="E9" s="465"/>
      <c r="F9" s="465"/>
      <c r="G9" s="465"/>
      <c r="H9" s="75"/>
      <c r="I9" s="134"/>
      <c r="J9" s="42" t="s">
        <v>296</v>
      </c>
      <c r="K9" s="363"/>
      <c r="L9" s="363"/>
      <c r="M9" s="363"/>
      <c r="N9" s="48"/>
    </row>
    <row r="10" spans="1:14" ht="17.5" customHeight="1" x14ac:dyDescent="0.35">
      <c r="A10" s="48"/>
      <c r="B10" s="51"/>
      <c r="C10" s="51"/>
      <c r="D10" s="51"/>
      <c r="E10" s="51"/>
      <c r="F10" s="51"/>
      <c r="G10" s="51"/>
      <c r="H10" s="48"/>
      <c r="I10" s="48"/>
      <c r="J10" s="48"/>
      <c r="K10" s="51"/>
      <c r="L10" s="51"/>
      <c r="M10" s="51"/>
      <c r="N10" s="48"/>
    </row>
    <row r="11" spans="1:14" ht="17.5" customHeight="1" x14ac:dyDescent="0.35">
      <c r="A11" s="48"/>
      <c r="B11" s="48"/>
      <c r="C11" s="48"/>
      <c r="D11" s="356" t="s">
        <v>440</v>
      </c>
      <c r="E11" s="356"/>
      <c r="F11" s="356"/>
      <c r="G11" s="464"/>
      <c r="H11" s="464"/>
      <c r="I11" s="464"/>
      <c r="J11" s="464"/>
      <c r="L11" s="48"/>
      <c r="M11" s="48"/>
      <c r="N11" s="48"/>
    </row>
    <row r="12" spans="1:14" ht="17.5" customHeight="1" x14ac:dyDescent="0.35">
      <c r="A12" s="132" t="s">
        <v>441</v>
      </c>
      <c r="B12" s="102"/>
      <c r="C12" s="62"/>
      <c r="D12" s="343" t="s">
        <v>442</v>
      </c>
      <c r="E12" s="342"/>
      <c r="F12" s="343"/>
      <c r="G12" s="343" t="s">
        <v>443</v>
      </c>
      <c r="H12" s="342"/>
      <c r="I12" s="343"/>
      <c r="J12" s="343" t="s">
        <v>444</v>
      </c>
      <c r="K12" s="28"/>
      <c r="L12" s="32"/>
      <c r="M12" s="343" t="s">
        <v>91</v>
      </c>
      <c r="N12" s="48"/>
    </row>
    <row r="13" spans="1:14" ht="17.5" customHeight="1" x14ac:dyDescent="0.35">
      <c r="A13" s="93"/>
      <c r="B13" s="48"/>
      <c r="C13" s="116" t="s">
        <v>49</v>
      </c>
      <c r="D13" s="93"/>
      <c r="E13" s="48"/>
      <c r="F13" s="116" t="s">
        <v>49</v>
      </c>
      <c r="G13" s="93"/>
      <c r="H13" s="48"/>
      <c r="I13" s="116" t="s">
        <v>49</v>
      </c>
      <c r="J13" s="93"/>
      <c r="K13" s="48"/>
      <c r="L13" s="116" t="s">
        <v>49</v>
      </c>
      <c r="M13" s="320">
        <f t="shared" ref="M13:M28" si="0">D13+G13+J13</f>
        <v>0</v>
      </c>
      <c r="N13" s="48"/>
    </row>
    <row r="14" spans="1:14" ht="17.5" customHeight="1" x14ac:dyDescent="0.35">
      <c r="A14" s="93"/>
      <c r="B14" s="48"/>
      <c r="C14" s="93"/>
      <c r="D14" s="93"/>
      <c r="E14" s="48"/>
      <c r="F14" s="93"/>
      <c r="G14" s="93"/>
      <c r="H14" s="48"/>
      <c r="I14" s="93"/>
      <c r="J14" s="93"/>
      <c r="K14" s="48"/>
      <c r="L14" s="93"/>
      <c r="M14" s="320">
        <f t="shared" si="0"/>
        <v>0</v>
      </c>
      <c r="N14" s="48"/>
    </row>
    <row r="15" spans="1:14" ht="17.5" customHeight="1" x14ac:dyDescent="0.35">
      <c r="A15" s="93"/>
      <c r="B15" s="48"/>
      <c r="C15" s="93"/>
      <c r="D15" s="93"/>
      <c r="E15" s="48"/>
      <c r="F15" s="93"/>
      <c r="G15" s="93"/>
      <c r="H15" s="48"/>
      <c r="I15" s="93"/>
      <c r="J15" s="93"/>
      <c r="K15" s="48"/>
      <c r="L15" s="93"/>
      <c r="M15" s="320">
        <f t="shared" si="0"/>
        <v>0</v>
      </c>
      <c r="N15" s="48"/>
    </row>
    <row r="16" spans="1:14" ht="17.5" customHeight="1" x14ac:dyDescent="0.35">
      <c r="A16" s="93"/>
      <c r="B16" s="48"/>
      <c r="C16" s="93"/>
      <c r="D16" s="93"/>
      <c r="E16" s="48"/>
      <c r="F16" s="93"/>
      <c r="G16" s="93"/>
      <c r="H16" s="48"/>
      <c r="I16" s="93"/>
      <c r="J16" s="93"/>
      <c r="K16" s="48"/>
      <c r="L16" s="93"/>
      <c r="M16" s="320">
        <f t="shared" si="0"/>
        <v>0</v>
      </c>
      <c r="N16" s="48"/>
    </row>
    <row r="17" spans="1:14" ht="17.5" customHeight="1" x14ac:dyDescent="0.35">
      <c r="A17" s="93"/>
      <c r="B17" s="48"/>
      <c r="C17" s="93"/>
      <c r="D17" s="93"/>
      <c r="E17" s="48"/>
      <c r="F17" s="93"/>
      <c r="G17" s="93"/>
      <c r="H17" s="48"/>
      <c r="I17" s="93"/>
      <c r="J17" s="93"/>
      <c r="K17" s="48"/>
      <c r="L17" s="93"/>
      <c r="M17" s="320">
        <f t="shared" si="0"/>
        <v>0</v>
      </c>
      <c r="N17" s="48"/>
    </row>
    <row r="18" spans="1:14" ht="17.5" customHeight="1" x14ac:dyDescent="0.35">
      <c r="A18" s="93"/>
      <c r="B18" s="48"/>
      <c r="C18" s="93"/>
      <c r="D18" s="93"/>
      <c r="E18" s="48"/>
      <c r="F18" s="93"/>
      <c r="G18" s="93"/>
      <c r="H18" s="48"/>
      <c r="I18" s="93"/>
      <c r="J18" s="93"/>
      <c r="K18" s="48"/>
      <c r="L18" s="93"/>
      <c r="M18" s="320">
        <f t="shared" si="0"/>
        <v>0</v>
      </c>
      <c r="N18" s="48"/>
    </row>
    <row r="19" spans="1:14" ht="17.5" customHeight="1" x14ac:dyDescent="0.35">
      <c r="A19" s="93"/>
      <c r="B19" s="48"/>
      <c r="C19" s="93"/>
      <c r="D19" s="93"/>
      <c r="E19" s="48"/>
      <c r="F19" s="93"/>
      <c r="G19" s="93"/>
      <c r="H19" s="48"/>
      <c r="I19" s="93"/>
      <c r="J19" s="93"/>
      <c r="K19" s="48"/>
      <c r="L19" s="93"/>
      <c r="M19" s="320">
        <f t="shared" si="0"/>
        <v>0</v>
      </c>
      <c r="N19" s="48"/>
    </row>
    <row r="20" spans="1:14" ht="17.5" customHeight="1" x14ac:dyDescent="0.35">
      <c r="A20" s="93"/>
      <c r="B20" s="48"/>
      <c r="C20" s="93"/>
      <c r="D20" s="93"/>
      <c r="E20" s="48"/>
      <c r="F20" s="93"/>
      <c r="G20" s="93"/>
      <c r="H20" s="48"/>
      <c r="I20" s="93"/>
      <c r="J20" s="93"/>
      <c r="K20" s="48"/>
      <c r="L20" s="93"/>
      <c r="M20" s="320">
        <f t="shared" si="0"/>
        <v>0</v>
      </c>
      <c r="N20" s="48"/>
    </row>
    <row r="21" spans="1:14" ht="17.5" customHeight="1" x14ac:dyDescent="0.35">
      <c r="A21" s="93"/>
      <c r="B21" s="48"/>
      <c r="C21" s="93"/>
      <c r="D21" s="93"/>
      <c r="E21" s="48"/>
      <c r="F21" s="93"/>
      <c r="G21" s="93"/>
      <c r="H21" s="48"/>
      <c r="I21" s="93"/>
      <c r="J21" s="93"/>
      <c r="K21" s="48"/>
      <c r="L21" s="93"/>
      <c r="M21" s="320">
        <f t="shared" si="0"/>
        <v>0</v>
      </c>
      <c r="N21" s="48"/>
    </row>
    <row r="22" spans="1:14" ht="17.5" customHeight="1" x14ac:dyDescent="0.35">
      <c r="A22" s="93"/>
      <c r="B22" s="48"/>
      <c r="C22" s="93"/>
      <c r="D22" s="93"/>
      <c r="E22" s="48"/>
      <c r="F22" s="93"/>
      <c r="G22" s="93"/>
      <c r="H22" s="48"/>
      <c r="I22" s="93"/>
      <c r="J22" s="93"/>
      <c r="K22" s="48"/>
      <c r="L22" s="93"/>
      <c r="M22" s="320">
        <f t="shared" si="0"/>
        <v>0</v>
      </c>
      <c r="N22" s="48"/>
    </row>
    <row r="23" spans="1:14" ht="17.5" customHeight="1" x14ac:dyDescent="0.35">
      <c r="A23" s="93"/>
      <c r="B23" s="48"/>
      <c r="C23" s="93"/>
      <c r="D23" s="93"/>
      <c r="E23" s="48"/>
      <c r="F23" s="93"/>
      <c r="G23" s="93"/>
      <c r="H23" s="48"/>
      <c r="I23" s="93"/>
      <c r="J23" s="93"/>
      <c r="K23" s="48"/>
      <c r="L23" s="93"/>
      <c r="M23" s="320">
        <f t="shared" si="0"/>
        <v>0</v>
      </c>
      <c r="N23" s="48"/>
    </row>
    <row r="24" spans="1:14" ht="17.5" customHeight="1" x14ac:dyDescent="0.35">
      <c r="A24" s="93"/>
      <c r="B24" s="48"/>
      <c r="C24" s="93"/>
      <c r="D24" s="93"/>
      <c r="E24" s="48"/>
      <c r="F24" s="93"/>
      <c r="G24" s="93"/>
      <c r="H24" s="48"/>
      <c r="I24" s="93"/>
      <c r="J24" s="93"/>
      <c r="K24" s="48"/>
      <c r="L24" s="93"/>
      <c r="M24" s="320">
        <f t="shared" si="0"/>
        <v>0</v>
      </c>
      <c r="N24" s="48"/>
    </row>
    <row r="25" spans="1:14" ht="17.5" customHeight="1" x14ac:dyDescent="0.35">
      <c r="A25" s="93"/>
      <c r="B25" s="48"/>
      <c r="C25" s="93"/>
      <c r="D25" s="93"/>
      <c r="E25" s="48"/>
      <c r="F25" s="93"/>
      <c r="G25" s="93"/>
      <c r="H25" s="48"/>
      <c r="I25" s="93"/>
      <c r="J25" s="93"/>
      <c r="K25" s="48"/>
      <c r="L25" s="93"/>
      <c r="M25" s="320">
        <f t="shared" si="0"/>
        <v>0</v>
      </c>
      <c r="N25" s="48"/>
    </row>
    <row r="26" spans="1:14" ht="17.5" customHeight="1" x14ac:dyDescent="0.35">
      <c r="A26" s="93"/>
      <c r="B26" s="48"/>
      <c r="C26" s="93"/>
      <c r="D26" s="93"/>
      <c r="E26" s="48"/>
      <c r="F26" s="93"/>
      <c r="G26" s="93"/>
      <c r="H26" s="48"/>
      <c r="I26" s="93"/>
      <c r="J26" s="93"/>
      <c r="K26" s="48"/>
      <c r="L26" s="93"/>
      <c r="M26" s="320">
        <f t="shared" si="0"/>
        <v>0</v>
      </c>
      <c r="N26" s="48"/>
    </row>
    <row r="27" spans="1:14" ht="17.5" customHeight="1" x14ac:dyDescent="0.35">
      <c r="A27" s="93"/>
      <c r="B27" s="48"/>
      <c r="C27" s="93"/>
      <c r="D27" s="93"/>
      <c r="E27" s="48"/>
      <c r="F27" s="93"/>
      <c r="G27" s="93"/>
      <c r="H27" s="48"/>
      <c r="I27" s="93"/>
      <c r="J27" s="93"/>
      <c r="K27" s="48"/>
      <c r="L27" s="93"/>
      <c r="M27" s="320">
        <f t="shared" si="0"/>
        <v>0</v>
      </c>
      <c r="N27" s="48"/>
    </row>
    <row r="28" spans="1:14" ht="17.5" customHeight="1" x14ac:dyDescent="0.35">
      <c r="A28" s="93"/>
      <c r="B28" s="48"/>
      <c r="C28" s="93"/>
      <c r="D28" s="93"/>
      <c r="E28" s="48"/>
      <c r="F28" s="93"/>
      <c r="G28" s="93"/>
      <c r="H28" s="48"/>
      <c r="I28" s="93"/>
      <c r="J28" s="93"/>
      <c r="K28" s="48"/>
      <c r="L28" s="93"/>
      <c r="M28" s="320">
        <f t="shared" si="0"/>
        <v>0</v>
      </c>
      <c r="N28" s="48"/>
    </row>
    <row r="29" spans="1:14" ht="17.5" customHeight="1" x14ac:dyDescent="0.35">
      <c r="A29" s="125"/>
      <c r="B29" s="102"/>
      <c r="C29" s="51"/>
      <c r="D29" s="51"/>
      <c r="E29" s="48"/>
      <c r="F29" s="51"/>
      <c r="G29" s="51"/>
      <c r="H29" s="48"/>
      <c r="I29" s="51"/>
      <c r="J29" s="51"/>
      <c r="K29" s="48"/>
      <c r="L29" s="51"/>
      <c r="M29" s="51"/>
      <c r="N29" s="48"/>
    </row>
    <row r="30" spans="1:14" ht="26.65" customHeight="1" x14ac:dyDescent="0.35">
      <c r="A30" s="365" t="s">
        <v>445</v>
      </c>
      <c r="B30" s="365"/>
      <c r="C30" s="321" t="s">
        <v>49</v>
      </c>
      <c r="D30" s="322">
        <f>SUM(D13:D28)</f>
        <v>0</v>
      </c>
      <c r="E30" s="48"/>
      <c r="F30" s="321" t="s">
        <v>49</v>
      </c>
      <c r="G30" s="322">
        <f>SUM(G13:G28)</f>
        <v>0</v>
      </c>
      <c r="H30" s="48"/>
      <c r="I30" s="321" t="s">
        <v>49</v>
      </c>
      <c r="J30" s="322">
        <f>SUM(J13:J28)</f>
        <v>0</v>
      </c>
      <c r="K30" s="48"/>
      <c r="L30" s="321" t="s">
        <v>49</v>
      </c>
      <c r="M30" s="322">
        <f>SUM(M13:M28)</f>
        <v>0</v>
      </c>
      <c r="N30" s="48"/>
    </row>
    <row r="31" spans="1:14" ht="18.25" customHeight="1" x14ac:dyDescent="0.35">
      <c r="A31" s="48"/>
      <c r="B31" s="48"/>
      <c r="C31" s="64"/>
      <c r="D31" s="64"/>
      <c r="E31" s="48"/>
      <c r="F31" s="64"/>
      <c r="G31" s="64"/>
      <c r="H31" s="48"/>
      <c r="I31" s="64"/>
      <c r="J31" s="64"/>
      <c r="K31" s="48"/>
      <c r="L31" s="64"/>
      <c r="M31" s="64"/>
      <c r="N31" s="48"/>
    </row>
    <row r="32" spans="1:14" ht="17.5" customHeight="1" x14ac:dyDescent="0.35">
      <c r="A32" s="48"/>
      <c r="B32" s="48"/>
      <c r="C32" s="48"/>
      <c r="D32" s="48"/>
      <c r="E32" s="48"/>
      <c r="F32" s="48"/>
      <c r="G32" s="48"/>
      <c r="H32" s="48"/>
      <c r="I32" s="48"/>
      <c r="J32" s="48"/>
      <c r="K32" s="48"/>
      <c r="L32" s="48"/>
      <c r="M32" s="48"/>
      <c r="N32" s="48"/>
    </row>
    <row r="33" spans="1:14" ht="17.5" customHeight="1" x14ac:dyDescent="0.35">
      <c r="A33" s="446" t="s">
        <v>446</v>
      </c>
      <c r="B33" s="446"/>
      <c r="C33" s="446"/>
      <c r="D33" s="446"/>
      <c r="E33" s="446"/>
      <c r="F33" s="446"/>
      <c r="G33" s="446"/>
      <c r="H33" s="446"/>
      <c r="I33" s="446"/>
      <c r="J33" s="446"/>
      <c r="K33" s="446"/>
      <c r="L33" s="446"/>
      <c r="M33" s="313">
        <f>+R29</f>
        <v>0</v>
      </c>
      <c r="N33" s="48"/>
    </row>
    <row r="34" spans="1:14" ht="17.5" customHeight="1" x14ac:dyDescent="0.35">
      <c r="A34" s="193"/>
      <c r="B34" s="193"/>
      <c r="C34" s="193"/>
      <c r="D34" s="193"/>
      <c r="F34" s="48"/>
      <c r="G34" s="48"/>
      <c r="H34" s="48"/>
      <c r="I34" s="48"/>
      <c r="J34" s="48"/>
      <c r="K34" s="48"/>
      <c r="L34" s="193"/>
      <c r="M34" s="51"/>
      <c r="N34" s="48"/>
    </row>
    <row r="35" spans="1:14" ht="17.5" customHeight="1" x14ac:dyDescent="0.35">
      <c r="A35" s="446" t="s">
        <v>447</v>
      </c>
      <c r="B35" s="446"/>
      <c r="C35" s="446"/>
      <c r="D35" s="446"/>
      <c r="E35" s="446"/>
      <c r="F35" s="446"/>
      <c r="G35" s="446"/>
      <c r="H35" s="446"/>
      <c r="I35" s="446"/>
      <c r="J35" s="446"/>
      <c r="K35" s="446"/>
      <c r="L35" s="446"/>
      <c r="M35" s="62"/>
      <c r="N35" s="48"/>
    </row>
    <row r="36" spans="1:14" ht="17.5" customHeight="1" x14ac:dyDescent="0.35">
      <c r="A36" s="193"/>
      <c r="B36" s="193"/>
      <c r="C36" s="193"/>
      <c r="D36" s="193"/>
      <c r="E36" s="193"/>
      <c r="F36" s="48"/>
      <c r="G36" s="48"/>
      <c r="H36" s="48"/>
      <c r="I36" s="48"/>
      <c r="J36" s="48"/>
      <c r="K36" s="48"/>
      <c r="L36" s="193"/>
      <c r="M36" s="51"/>
      <c r="N36" s="48"/>
    </row>
    <row r="37" spans="1:14" ht="18.25" customHeight="1" x14ac:dyDescent="0.35">
      <c r="A37" s="446" t="s">
        <v>141</v>
      </c>
      <c r="B37" s="446"/>
      <c r="C37" s="446"/>
      <c r="D37" s="446"/>
      <c r="E37" s="446"/>
      <c r="F37" s="446"/>
      <c r="G37" s="446"/>
      <c r="H37" s="446"/>
      <c r="I37" s="446"/>
      <c r="J37" s="446"/>
      <c r="K37" s="446"/>
      <c r="L37" s="446"/>
      <c r="M37" s="314">
        <f>+M33-M35</f>
        <v>0</v>
      </c>
      <c r="N37" s="48"/>
    </row>
    <row r="38" spans="1:14" ht="18.25" customHeight="1" x14ac:dyDescent="0.35">
      <c r="A38" s="193"/>
      <c r="B38" s="193"/>
      <c r="C38" s="193"/>
      <c r="D38" s="193"/>
      <c r="E38" s="193"/>
      <c r="F38" s="193"/>
      <c r="G38" s="216"/>
      <c r="H38" s="48"/>
      <c r="I38" s="48"/>
      <c r="J38" s="48"/>
      <c r="K38" s="48"/>
      <c r="L38" s="48"/>
      <c r="M38" s="64"/>
      <c r="N38" s="48"/>
    </row>
    <row r="39" spans="1:14" ht="17.5" customHeight="1" x14ac:dyDescent="0.35">
      <c r="A39" s="374" t="s">
        <v>404</v>
      </c>
      <c r="B39" s="374"/>
      <c r="C39" s="374"/>
      <c r="D39" s="374"/>
      <c r="E39" s="374"/>
      <c r="F39" s="374"/>
      <c r="G39" s="374"/>
      <c r="H39" s="374"/>
      <c r="I39" s="374"/>
      <c r="J39" s="374"/>
      <c r="K39" s="374"/>
      <c r="L39" s="374"/>
      <c r="M39" s="374"/>
      <c r="N39" s="48"/>
    </row>
    <row r="40" spans="1:14" ht="17.5" customHeight="1" x14ac:dyDescent="0.35">
      <c r="A40" s="192"/>
      <c r="B40" s="192"/>
      <c r="C40" s="192"/>
      <c r="D40" s="192"/>
      <c r="E40" s="192"/>
      <c r="F40" s="192"/>
      <c r="G40" s="192"/>
      <c r="H40" s="192"/>
      <c r="I40" s="192"/>
      <c r="J40" s="192"/>
      <c r="K40" s="192"/>
      <c r="L40" s="192"/>
      <c r="M40" s="192"/>
      <c r="N40" s="48"/>
    </row>
    <row r="41" spans="1:14" ht="17.5" customHeight="1" x14ac:dyDescent="0.35">
      <c r="A41" s="201"/>
      <c r="B41" s="201"/>
      <c r="C41" s="201"/>
      <c r="D41" s="201"/>
      <c r="E41" s="201"/>
      <c r="F41" s="201"/>
      <c r="G41" s="201"/>
      <c r="H41" s="201"/>
      <c r="I41" s="201"/>
      <c r="J41" s="201"/>
      <c r="K41" s="201"/>
      <c r="L41" s="201"/>
      <c r="M41" s="201"/>
      <c r="N41" s="48"/>
    </row>
    <row r="42" spans="1:14" ht="17.5" customHeight="1" x14ac:dyDescent="0.35">
      <c r="A42" s="201"/>
      <c r="B42" s="201"/>
      <c r="C42" s="201"/>
      <c r="D42" s="201"/>
      <c r="E42" s="201"/>
      <c r="F42" s="201"/>
      <c r="G42" s="201"/>
      <c r="H42" s="201"/>
      <c r="I42" s="201"/>
      <c r="J42" s="201"/>
      <c r="K42" s="201"/>
      <c r="L42" s="201"/>
      <c r="M42" s="201"/>
      <c r="N42" s="48"/>
    </row>
    <row r="43" spans="1:14" ht="17.5" customHeight="1" x14ac:dyDescent="0.35">
      <c r="A43" s="201"/>
      <c r="B43" s="201"/>
      <c r="C43" s="201"/>
      <c r="D43" s="201"/>
      <c r="E43" s="201"/>
      <c r="F43" s="201"/>
      <c r="G43" s="201"/>
      <c r="H43" s="201"/>
      <c r="I43" s="201"/>
      <c r="J43" s="201"/>
      <c r="K43" s="201"/>
      <c r="L43" s="201"/>
      <c r="M43" s="201"/>
      <c r="N43" s="48"/>
    </row>
    <row r="44" spans="1:14" ht="17.5" customHeight="1" x14ac:dyDescent="0.35">
      <c r="A44" s="51"/>
      <c r="B44" s="51"/>
      <c r="C44" s="51"/>
      <c r="D44" s="51"/>
      <c r="E44" s="51"/>
      <c r="F44" s="51"/>
      <c r="G44" s="51"/>
      <c r="H44" s="51"/>
      <c r="I44" s="51"/>
      <c r="J44" s="69"/>
      <c r="K44" s="69"/>
      <c r="L44" s="69"/>
      <c r="M44" s="69"/>
      <c r="N44" s="48"/>
    </row>
    <row r="45" spans="1:14" ht="17.5" customHeight="1" x14ac:dyDescent="0.35">
      <c r="A45" s="48"/>
      <c r="B45" s="48"/>
      <c r="C45" s="48"/>
      <c r="D45" s="48"/>
      <c r="E45" s="48"/>
      <c r="F45" s="48"/>
      <c r="G45" s="48"/>
      <c r="H45" s="48"/>
      <c r="I45" s="48"/>
      <c r="J45" s="48"/>
      <c r="K45" s="48"/>
      <c r="L45" s="48"/>
      <c r="M45" s="48"/>
      <c r="N45" s="48"/>
    </row>
    <row r="46" spans="1:14" ht="17.5" customHeight="1" x14ac:dyDescent="0.35">
      <c r="A46" s="48"/>
      <c r="B46" s="48"/>
      <c r="C46" s="48"/>
      <c r="D46" s="48"/>
      <c r="E46" s="48"/>
      <c r="F46" s="48"/>
      <c r="G46" s="48"/>
      <c r="H46" s="48"/>
      <c r="I46" s="48"/>
      <c r="J46" s="48"/>
      <c r="K46" s="48"/>
      <c r="L46" s="48"/>
      <c r="M46" s="48"/>
      <c r="N46" s="48"/>
    </row>
    <row r="47" spans="1:14" ht="17.5" customHeight="1" x14ac:dyDescent="0.35">
      <c r="A47" s="48"/>
      <c r="B47" s="48"/>
      <c r="C47" s="48"/>
      <c r="D47" s="48"/>
      <c r="E47" s="48"/>
      <c r="F47" s="48"/>
      <c r="G47" s="48"/>
      <c r="H47" s="48"/>
      <c r="I47" s="48"/>
      <c r="J47" s="48"/>
      <c r="K47" s="48"/>
      <c r="L47" s="48"/>
      <c r="M47" s="48"/>
      <c r="N47" s="48"/>
    </row>
    <row r="48" spans="1:14" ht="17.5" customHeight="1" x14ac:dyDescent="0.35">
      <c r="A48" s="50" t="s">
        <v>79</v>
      </c>
      <c r="B48" s="381"/>
      <c r="C48" s="381"/>
      <c r="D48" s="381"/>
      <c r="E48" s="381"/>
      <c r="F48" s="381"/>
      <c r="G48" s="381"/>
      <c r="H48" s="48"/>
      <c r="I48" s="48"/>
      <c r="J48" s="44" t="s">
        <v>37</v>
      </c>
      <c r="K48" s="466"/>
      <c r="L48" s="466"/>
      <c r="M48" s="466"/>
      <c r="N48" s="48"/>
    </row>
    <row r="49" spans="2:13" ht="15" customHeight="1" x14ac:dyDescent="0.3">
      <c r="B49" s="69"/>
      <c r="C49" s="69"/>
      <c r="D49" s="69"/>
      <c r="E49" s="69"/>
      <c r="F49" s="69"/>
      <c r="G49" s="69"/>
      <c r="K49" s="69"/>
      <c r="L49" s="69"/>
      <c r="M49" s="69"/>
    </row>
    <row r="50" spans="2:13" ht="15" customHeight="1" x14ac:dyDescent="0.25"/>
    <row r="51" spans="2:13" ht="15" customHeight="1" x14ac:dyDescent="0.25"/>
  </sheetData>
  <mergeCells count="15">
    <mergeCell ref="A7:M7"/>
    <mergeCell ref="A6:M6"/>
    <mergeCell ref="A5:M5"/>
    <mergeCell ref="A3:M3"/>
    <mergeCell ref="A4:M4"/>
    <mergeCell ref="K9:M9"/>
    <mergeCell ref="D11:J11"/>
    <mergeCell ref="B9:G9"/>
    <mergeCell ref="A30:B30"/>
    <mergeCell ref="K48:M48"/>
    <mergeCell ref="A39:M39"/>
    <mergeCell ref="A37:L37"/>
    <mergeCell ref="A33:L33"/>
    <mergeCell ref="A35:L35"/>
    <mergeCell ref="B48:G4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85"/>
  <sheetViews>
    <sheetView showRuler="0" workbookViewId="0">
      <selection activeCell="Q8" sqref="Q8"/>
    </sheetView>
  </sheetViews>
  <sheetFormatPr defaultColWidth="13.1796875" defaultRowHeight="12.5" x14ac:dyDescent="0.25"/>
  <cols>
    <col min="1" max="1" width="39.453125" customWidth="1"/>
    <col min="2" max="2" width="1.26953125" customWidth="1"/>
    <col min="3" max="3" width="19.1796875" customWidth="1"/>
    <col min="4" max="4" width="1.26953125" customWidth="1"/>
    <col min="5" max="5" width="19.1796875" customWidth="1"/>
    <col min="6" max="6" width="1.26953125" customWidth="1"/>
    <col min="7" max="7" width="19.1796875" customWidth="1"/>
    <col min="8" max="8" width="1.26953125" customWidth="1"/>
    <col min="9" max="9" width="19.1796875" customWidth="1"/>
    <col min="10" max="10" width="1.26953125" customWidth="1"/>
    <col min="11" max="11" width="19.1796875" customWidth="1"/>
    <col min="12" max="18" width="11.81640625" customWidth="1"/>
  </cols>
  <sheetData>
    <row r="1" spans="1:18" ht="17.5" customHeight="1" x14ac:dyDescent="0.3">
      <c r="A1" s="208" t="s">
        <v>448</v>
      </c>
      <c r="B1" s="19"/>
      <c r="C1" s="19"/>
      <c r="D1" s="19"/>
      <c r="E1" s="19"/>
      <c r="F1" s="19"/>
      <c r="G1" s="19"/>
      <c r="H1" s="19"/>
      <c r="I1" s="19"/>
      <c r="J1" s="19"/>
      <c r="K1" s="24" t="str">
        <f>'AFR81'!I1</f>
        <v>(4/25)</v>
      </c>
      <c r="L1" s="94"/>
      <c r="M1" s="94"/>
      <c r="N1" s="94"/>
      <c r="O1" s="94"/>
      <c r="P1" s="94"/>
      <c r="Q1" s="94"/>
      <c r="R1" s="94"/>
    </row>
    <row r="2" spans="1:18" ht="17.5" customHeight="1" x14ac:dyDescent="0.3">
      <c r="A2" s="208"/>
      <c r="B2" s="19"/>
      <c r="C2" s="19"/>
      <c r="D2" s="19"/>
      <c r="E2" s="19"/>
      <c r="F2" s="19"/>
      <c r="G2" s="19"/>
      <c r="H2" s="19"/>
      <c r="I2" s="19"/>
      <c r="J2" s="19"/>
      <c r="K2" s="19"/>
      <c r="L2" s="94"/>
      <c r="M2" s="94"/>
      <c r="N2" s="94"/>
      <c r="O2" s="94"/>
      <c r="P2" s="94"/>
      <c r="Q2" s="94"/>
      <c r="R2" s="94"/>
    </row>
    <row r="3" spans="1:18" ht="17.5" customHeight="1" x14ac:dyDescent="0.3">
      <c r="A3" s="369" t="s">
        <v>16</v>
      </c>
      <c r="B3" s="369"/>
      <c r="C3" s="369"/>
      <c r="D3" s="369"/>
      <c r="E3" s="369"/>
      <c r="F3" s="369"/>
      <c r="G3" s="369"/>
      <c r="H3" s="369"/>
      <c r="I3" s="369"/>
      <c r="J3" s="369"/>
      <c r="K3" s="369"/>
      <c r="L3" s="94"/>
      <c r="M3" s="94"/>
      <c r="N3" s="94"/>
      <c r="O3" s="94"/>
      <c r="P3" s="94"/>
      <c r="Q3" s="94"/>
      <c r="R3" s="94"/>
    </row>
    <row r="4" spans="1:18" ht="17.5" customHeight="1" x14ac:dyDescent="0.3">
      <c r="A4" s="369" t="s">
        <v>17</v>
      </c>
      <c r="B4" s="369"/>
      <c r="C4" s="369"/>
      <c r="D4" s="369"/>
      <c r="E4" s="369"/>
      <c r="F4" s="369"/>
      <c r="G4" s="369"/>
      <c r="H4" s="369"/>
      <c r="I4" s="369"/>
      <c r="J4" s="369"/>
      <c r="K4" s="369"/>
      <c r="L4" s="94"/>
      <c r="M4" s="94"/>
      <c r="N4" s="94"/>
      <c r="O4" s="94"/>
      <c r="P4" s="94"/>
      <c r="Q4" s="94"/>
      <c r="R4" s="94"/>
    </row>
    <row r="5" spans="1:18" ht="16.75" customHeight="1" x14ac:dyDescent="0.3">
      <c r="A5" s="351" t="s">
        <v>449</v>
      </c>
      <c r="B5" s="351"/>
      <c r="C5" s="351"/>
      <c r="D5" s="351"/>
      <c r="E5" s="351"/>
      <c r="F5" s="351"/>
      <c r="G5" s="351"/>
      <c r="H5" s="351"/>
      <c r="I5" s="351"/>
      <c r="J5" s="351"/>
      <c r="K5" s="351"/>
      <c r="L5" s="42"/>
      <c r="M5" s="42"/>
      <c r="N5" s="42"/>
      <c r="O5" s="42"/>
      <c r="P5" s="42"/>
      <c r="Q5" s="42"/>
      <c r="R5" s="42"/>
    </row>
    <row r="6" spans="1:18" ht="17.5" customHeight="1" x14ac:dyDescent="0.3">
      <c r="A6" s="380">
        <f>'AFR81'!A7:K7</f>
        <v>45838</v>
      </c>
      <c r="B6" s="380"/>
      <c r="C6" s="380"/>
      <c r="D6" s="380"/>
      <c r="E6" s="380"/>
      <c r="F6" s="380"/>
      <c r="G6" s="380"/>
      <c r="H6" s="380"/>
      <c r="I6" s="380"/>
      <c r="J6" s="380"/>
      <c r="K6" s="380"/>
      <c r="L6" s="94"/>
      <c r="M6" s="94"/>
      <c r="N6" s="94"/>
      <c r="O6" s="94"/>
      <c r="P6" s="94"/>
      <c r="Q6" s="94"/>
      <c r="R6" s="94"/>
    </row>
    <row r="7" spans="1:18" ht="17.5" customHeight="1" x14ac:dyDescent="0.3">
      <c r="A7" s="469" t="s">
        <v>20</v>
      </c>
      <c r="B7" s="469"/>
      <c r="C7" s="469"/>
      <c r="D7" s="469"/>
      <c r="E7" s="469"/>
      <c r="F7" s="469"/>
      <c r="G7" s="469"/>
      <c r="H7" s="469"/>
      <c r="I7" s="469"/>
      <c r="J7" s="469"/>
      <c r="K7" s="469"/>
      <c r="L7" s="94"/>
      <c r="M7" s="94"/>
      <c r="N7" s="94"/>
      <c r="O7" s="94"/>
      <c r="P7" s="94"/>
      <c r="Q7" s="94"/>
      <c r="R7" s="94"/>
    </row>
    <row r="8" spans="1:18" ht="17.5" customHeight="1" x14ac:dyDescent="0.3">
      <c r="A8" s="356"/>
      <c r="B8" s="356"/>
      <c r="C8" s="356"/>
      <c r="D8" s="356"/>
      <c r="E8" s="356"/>
      <c r="F8" s="356"/>
      <c r="G8" s="356"/>
      <c r="H8" s="356"/>
      <c r="I8" s="356"/>
      <c r="J8" s="356"/>
      <c r="K8" s="356"/>
      <c r="L8" s="94"/>
      <c r="M8" s="94"/>
      <c r="N8" s="94"/>
      <c r="O8" s="94"/>
      <c r="P8" s="94"/>
      <c r="Q8" s="94"/>
      <c r="R8" s="94"/>
    </row>
    <row r="9" spans="1:18" ht="17.5" customHeight="1" x14ac:dyDescent="0.3">
      <c r="A9" s="28"/>
      <c r="B9" s="28"/>
      <c r="C9" s="28"/>
      <c r="D9" s="28"/>
      <c r="E9" s="28"/>
      <c r="F9" s="28"/>
      <c r="G9" s="28"/>
      <c r="H9" s="28"/>
      <c r="I9" s="28"/>
      <c r="J9" s="28"/>
      <c r="K9" s="102"/>
      <c r="L9" s="94"/>
      <c r="M9" s="94"/>
      <c r="N9" s="94"/>
      <c r="O9" s="94"/>
      <c r="P9" s="94"/>
      <c r="Q9" s="94"/>
      <c r="R9" s="94"/>
    </row>
    <row r="10" spans="1:18" ht="17.5" customHeight="1" x14ac:dyDescent="0.3">
      <c r="A10" s="273" t="s">
        <v>44</v>
      </c>
      <c r="B10" s="459"/>
      <c r="C10" s="459"/>
      <c r="D10" s="459"/>
      <c r="E10" s="459"/>
      <c r="F10" s="459"/>
      <c r="G10" s="459"/>
      <c r="H10" s="1"/>
      <c r="I10" s="103" t="s">
        <v>296</v>
      </c>
      <c r="J10" s="459"/>
      <c r="K10" s="459"/>
      <c r="L10" s="94"/>
      <c r="M10" s="94"/>
      <c r="N10" s="94"/>
      <c r="O10" s="94"/>
      <c r="P10" s="94"/>
      <c r="Q10" s="94"/>
      <c r="R10" s="94"/>
    </row>
    <row r="11" spans="1:18" ht="17.5" customHeight="1" x14ac:dyDescent="0.3">
      <c r="A11" s="94"/>
      <c r="B11" s="112"/>
      <c r="C11" s="112"/>
      <c r="D11" s="112"/>
      <c r="E11" s="112"/>
      <c r="F11" s="112"/>
      <c r="G11" s="112"/>
      <c r="H11" s="94"/>
      <c r="I11" s="94"/>
      <c r="J11" s="112"/>
      <c r="K11" s="112"/>
      <c r="L11" s="94"/>
      <c r="M11" s="94"/>
      <c r="N11" s="94"/>
      <c r="O11" s="94"/>
      <c r="P11" s="94"/>
      <c r="Q11" s="94"/>
      <c r="R11" s="94"/>
    </row>
    <row r="12" spans="1:18" ht="35.9" customHeight="1" x14ac:dyDescent="0.3">
      <c r="A12" s="94"/>
      <c r="B12" s="94"/>
      <c r="C12" s="103" t="s">
        <v>450</v>
      </c>
      <c r="D12" s="94"/>
      <c r="E12" s="469" t="s">
        <v>451</v>
      </c>
      <c r="F12" s="94"/>
      <c r="G12" s="469" t="s">
        <v>452</v>
      </c>
      <c r="H12" s="103"/>
      <c r="I12" s="469" t="s">
        <v>453</v>
      </c>
      <c r="J12" s="103"/>
      <c r="K12" s="469" t="s">
        <v>454</v>
      </c>
      <c r="L12" s="94"/>
      <c r="M12" s="94"/>
    </row>
    <row r="13" spans="1:18" ht="16.75" customHeight="1" x14ac:dyDescent="0.3">
      <c r="A13" s="97"/>
      <c r="B13" s="94"/>
      <c r="C13" s="323">
        <f>A6</f>
        <v>45838</v>
      </c>
      <c r="D13" s="94"/>
      <c r="E13" s="459"/>
      <c r="F13" s="94"/>
      <c r="G13" s="459"/>
      <c r="H13" s="103"/>
      <c r="I13" s="459"/>
      <c r="J13" s="103"/>
      <c r="K13" s="459"/>
      <c r="L13" s="94"/>
      <c r="M13" s="94"/>
      <c r="N13" s="94"/>
      <c r="O13" s="94"/>
      <c r="P13" s="94"/>
      <c r="Q13" s="94"/>
      <c r="R13" s="94"/>
    </row>
    <row r="14" spans="1:18" ht="17.5" customHeight="1" x14ac:dyDescent="0.3">
      <c r="A14" s="281" t="s">
        <v>389</v>
      </c>
      <c r="B14" s="288"/>
      <c r="C14" s="126"/>
      <c r="D14" s="94"/>
      <c r="E14" s="112"/>
      <c r="F14" s="94"/>
      <c r="G14" s="112"/>
      <c r="H14" s="103"/>
      <c r="I14" s="107"/>
      <c r="J14" s="103"/>
      <c r="K14" s="107"/>
      <c r="L14" s="94"/>
      <c r="M14" s="94"/>
      <c r="N14" s="94"/>
      <c r="O14" s="94"/>
      <c r="P14" s="94"/>
      <c r="Q14" s="94"/>
      <c r="R14" s="94"/>
    </row>
    <row r="15" spans="1:18" ht="17.5" customHeight="1" x14ac:dyDescent="0.3">
      <c r="A15" s="100" t="s">
        <v>349</v>
      </c>
      <c r="B15" s="112"/>
      <c r="C15" s="104"/>
      <c r="D15" s="94"/>
      <c r="E15" s="288"/>
      <c r="F15" s="94"/>
      <c r="G15" s="288"/>
      <c r="H15" s="94"/>
      <c r="I15" s="288"/>
      <c r="J15" s="94"/>
      <c r="K15" s="288"/>
      <c r="L15" s="94"/>
      <c r="M15" s="94"/>
      <c r="N15" s="94"/>
      <c r="O15" s="94"/>
      <c r="P15" s="94"/>
      <c r="Q15" s="94"/>
      <c r="R15" s="94"/>
    </row>
    <row r="16" spans="1:18" ht="17.5" customHeight="1" x14ac:dyDescent="0.3">
      <c r="A16" s="97" t="s">
        <v>350</v>
      </c>
      <c r="B16" s="94"/>
      <c r="C16" s="294"/>
      <c r="D16" s="94"/>
      <c r="E16" s="198"/>
      <c r="F16" s="103"/>
      <c r="G16" s="198"/>
      <c r="H16" s="103"/>
      <c r="I16" s="198"/>
      <c r="J16" s="94"/>
      <c r="K16" s="198"/>
      <c r="L16" s="94"/>
      <c r="M16" s="94"/>
      <c r="N16" s="42"/>
      <c r="O16" s="42"/>
      <c r="P16" s="42"/>
      <c r="Q16" s="42"/>
      <c r="R16" s="42"/>
    </row>
    <row r="17" spans="1:18" ht="17.5" customHeight="1" x14ac:dyDescent="0.3">
      <c r="A17" s="97" t="s">
        <v>351</v>
      </c>
      <c r="B17" s="94"/>
      <c r="C17" s="294"/>
      <c r="D17" s="94"/>
      <c r="E17" s="198"/>
      <c r="F17" s="94"/>
      <c r="G17" s="198"/>
      <c r="H17" s="94"/>
      <c r="I17" s="198"/>
      <c r="J17" s="94"/>
      <c r="K17" s="198"/>
      <c r="L17" s="94"/>
      <c r="M17" s="94"/>
      <c r="N17" s="94"/>
      <c r="O17" s="94"/>
      <c r="P17" s="94"/>
      <c r="Q17" s="94"/>
      <c r="R17" s="94"/>
    </row>
    <row r="18" spans="1:18" ht="17.5" customHeight="1" x14ac:dyDescent="0.3">
      <c r="A18" s="97" t="s">
        <v>352</v>
      </c>
      <c r="B18" s="94"/>
      <c r="C18" s="294"/>
      <c r="D18" s="94"/>
      <c r="E18" s="198"/>
      <c r="F18" s="103"/>
      <c r="G18" s="198"/>
      <c r="H18" s="103"/>
      <c r="I18" s="198"/>
      <c r="J18" s="94"/>
      <c r="K18" s="198"/>
      <c r="L18" s="94"/>
      <c r="M18" s="94"/>
      <c r="N18" s="94"/>
      <c r="O18" s="94"/>
      <c r="P18" s="94"/>
      <c r="Q18" s="94"/>
      <c r="R18" s="94"/>
    </row>
    <row r="19" spans="1:18" ht="17.5" customHeight="1" x14ac:dyDescent="0.3">
      <c r="A19" s="97" t="s">
        <v>353</v>
      </c>
      <c r="B19" s="94"/>
      <c r="C19" s="294"/>
      <c r="D19" s="94"/>
      <c r="E19" s="198"/>
      <c r="F19" s="103"/>
      <c r="G19" s="198"/>
      <c r="H19" s="103"/>
      <c r="I19" s="198"/>
      <c r="J19" s="94"/>
      <c r="K19" s="198"/>
      <c r="L19" s="94"/>
      <c r="M19" s="94"/>
      <c r="N19" s="42"/>
      <c r="O19" s="42"/>
      <c r="P19" s="42"/>
      <c r="Q19" s="42"/>
      <c r="R19" s="42"/>
    </row>
    <row r="20" spans="1:18" ht="17.5" customHeight="1" x14ac:dyDescent="0.3">
      <c r="A20" s="97" t="s">
        <v>354</v>
      </c>
      <c r="B20" s="94"/>
      <c r="C20" s="294"/>
      <c r="D20" s="94"/>
      <c r="E20" s="198"/>
      <c r="F20" s="103"/>
      <c r="G20" s="198"/>
      <c r="H20" s="103"/>
      <c r="I20" s="198"/>
      <c r="J20" s="94"/>
      <c r="K20" s="198"/>
      <c r="L20" s="94"/>
      <c r="M20" s="94"/>
      <c r="N20" s="42"/>
      <c r="O20" s="42"/>
      <c r="P20" s="42"/>
      <c r="Q20" s="42"/>
      <c r="R20" s="42"/>
    </row>
    <row r="21" spans="1:18" ht="17.5" customHeight="1" x14ac:dyDescent="0.3">
      <c r="A21" s="97" t="s">
        <v>355</v>
      </c>
      <c r="B21" s="94"/>
      <c r="C21" s="294"/>
      <c r="D21" s="94"/>
      <c r="E21" s="198"/>
      <c r="F21" s="103"/>
      <c r="G21" s="198"/>
      <c r="H21" s="103"/>
      <c r="I21" s="198"/>
      <c r="J21" s="94"/>
      <c r="K21" s="198"/>
      <c r="L21" s="94"/>
      <c r="M21" s="94"/>
      <c r="N21" s="94"/>
      <c r="O21" s="94"/>
      <c r="P21" s="94"/>
      <c r="Q21" s="94"/>
      <c r="R21" s="94"/>
    </row>
    <row r="22" spans="1:18" ht="17.5" customHeight="1" x14ac:dyDescent="0.3">
      <c r="A22" s="97" t="s">
        <v>356</v>
      </c>
      <c r="B22" s="94"/>
      <c r="C22" s="294"/>
      <c r="D22" s="94"/>
      <c r="E22" s="198"/>
      <c r="F22" s="103"/>
      <c r="G22" s="198"/>
      <c r="H22" s="103"/>
      <c r="I22" s="198"/>
      <c r="J22" s="94"/>
      <c r="K22" s="198"/>
      <c r="L22" s="94"/>
      <c r="M22" s="94"/>
      <c r="N22" s="42"/>
      <c r="O22" s="42"/>
      <c r="P22" s="42"/>
      <c r="Q22" s="42"/>
      <c r="R22" s="42"/>
    </row>
    <row r="23" spans="1:18" ht="17.5" customHeight="1" x14ac:dyDescent="0.3">
      <c r="A23" s="97" t="s">
        <v>357</v>
      </c>
      <c r="B23" s="94"/>
      <c r="C23" s="294"/>
      <c r="D23" s="94"/>
      <c r="E23" s="198"/>
      <c r="F23" s="103"/>
      <c r="G23" s="198"/>
      <c r="H23" s="103"/>
      <c r="I23" s="198"/>
      <c r="J23" s="94"/>
      <c r="K23" s="198"/>
      <c r="L23" s="94"/>
      <c r="M23" s="94"/>
      <c r="N23" s="42"/>
      <c r="O23" s="42"/>
      <c r="P23" s="42"/>
      <c r="Q23" s="42"/>
      <c r="R23" s="42"/>
    </row>
    <row r="24" spans="1:18" ht="17.5" customHeight="1" x14ac:dyDescent="0.3">
      <c r="A24" s="97" t="s">
        <v>358</v>
      </c>
      <c r="B24" s="94"/>
      <c r="C24" s="294"/>
      <c r="D24" s="94"/>
      <c r="E24" s="198"/>
      <c r="F24" s="94"/>
      <c r="G24" s="198"/>
      <c r="H24" s="94"/>
      <c r="I24" s="198"/>
      <c r="J24" s="94"/>
      <c r="K24" s="198"/>
      <c r="L24" s="94"/>
      <c r="M24" s="94"/>
      <c r="N24" s="94"/>
      <c r="O24" s="94"/>
      <c r="P24" s="94"/>
      <c r="Q24" s="94"/>
      <c r="R24" s="94"/>
    </row>
    <row r="25" spans="1:18" ht="17.5" customHeight="1" x14ac:dyDescent="0.3">
      <c r="A25" s="97" t="s">
        <v>359</v>
      </c>
      <c r="B25" s="94"/>
      <c r="C25" s="294"/>
      <c r="D25" s="94"/>
      <c r="E25" s="198"/>
      <c r="F25" s="103"/>
      <c r="G25" s="198"/>
      <c r="H25" s="103"/>
      <c r="I25" s="198"/>
      <c r="J25" s="94"/>
      <c r="K25" s="198"/>
      <c r="L25" s="94"/>
      <c r="M25" s="94"/>
      <c r="N25" s="42"/>
      <c r="O25" s="42"/>
      <c r="P25" s="42"/>
      <c r="Q25" s="42"/>
      <c r="R25" s="42"/>
    </row>
    <row r="26" spans="1:18" ht="17.5" customHeight="1" x14ac:dyDescent="0.3">
      <c r="A26" s="97" t="s">
        <v>360</v>
      </c>
      <c r="B26" s="94"/>
      <c r="C26" s="294"/>
      <c r="D26" s="94"/>
      <c r="E26" s="198"/>
      <c r="F26" s="103"/>
      <c r="G26" s="198"/>
      <c r="H26" s="103"/>
      <c r="I26" s="198"/>
      <c r="J26" s="94"/>
      <c r="K26" s="198"/>
      <c r="L26" s="94"/>
      <c r="M26" s="94"/>
      <c r="N26" s="42"/>
      <c r="O26" s="42"/>
      <c r="P26" s="42"/>
      <c r="Q26" s="42"/>
      <c r="R26" s="42"/>
    </row>
    <row r="27" spans="1:18" ht="17.5" customHeight="1" x14ac:dyDescent="0.3">
      <c r="A27" s="97" t="s">
        <v>361</v>
      </c>
      <c r="B27" s="94"/>
      <c r="C27" s="294"/>
      <c r="D27" s="94"/>
      <c r="E27" s="198"/>
      <c r="F27" s="103"/>
      <c r="G27" s="198"/>
      <c r="H27" s="103"/>
      <c r="I27" s="198"/>
      <c r="J27" s="94"/>
      <c r="K27" s="198"/>
      <c r="L27" s="94"/>
      <c r="M27" s="94"/>
      <c r="N27" s="42"/>
      <c r="O27" s="42"/>
      <c r="P27" s="42"/>
      <c r="Q27" s="42"/>
      <c r="R27" s="42"/>
    </row>
    <row r="28" spans="1:18" ht="17.5" customHeight="1" x14ac:dyDescent="0.3">
      <c r="A28" s="97" t="s">
        <v>304</v>
      </c>
      <c r="B28" s="94"/>
      <c r="C28" s="294"/>
      <c r="D28" s="94"/>
      <c r="E28" s="198"/>
      <c r="F28" s="94"/>
      <c r="G28" s="198"/>
      <c r="H28" s="94"/>
      <c r="I28" s="198"/>
      <c r="J28" s="94"/>
      <c r="K28" s="198"/>
      <c r="L28" s="94"/>
      <c r="M28" s="94"/>
      <c r="N28" s="42"/>
      <c r="O28" s="42"/>
      <c r="P28" s="42"/>
      <c r="Q28" s="42"/>
      <c r="R28" s="42"/>
    </row>
    <row r="29" spans="1:18" ht="17.5" customHeight="1" x14ac:dyDescent="0.3">
      <c r="A29" s="330"/>
      <c r="B29" s="94"/>
      <c r="C29" s="294"/>
      <c r="D29" s="94"/>
      <c r="E29" s="198"/>
      <c r="F29" s="94"/>
      <c r="G29" s="198"/>
      <c r="H29" s="94"/>
      <c r="I29" s="198"/>
      <c r="J29" s="94"/>
      <c r="K29" s="198"/>
      <c r="L29" s="94"/>
      <c r="M29" s="94"/>
      <c r="N29" s="42"/>
      <c r="O29" s="42"/>
      <c r="P29" s="42"/>
      <c r="Q29" s="42"/>
      <c r="R29" s="42"/>
    </row>
    <row r="30" spans="1:18" ht="17.5" customHeight="1" x14ac:dyDescent="0.3">
      <c r="A30" s="331"/>
      <c r="B30" s="94"/>
      <c r="C30" s="294"/>
      <c r="D30" s="94"/>
      <c r="E30" s="198"/>
      <c r="F30" s="94"/>
      <c r="G30" s="198"/>
      <c r="H30" s="94"/>
      <c r="I30" s="198"/>
      <c r="J30" s="94"/>
      <c r="K30" s="198"/>
      <c r="L30" s="94"/>
      <c r="M30" s="94"/>
      <c r="N30" s="42"/>
      <c r="O30" s="42"/>
      <c r="P30" s="42"/>
      <c r="Q30" s="42"/>
      <c r="R30" s="42"/>
    </row>
    <row r="31" spans="1:18" ht="18.25" customHeight="1" x14ac:dyDescent="0.3">
      <c r="A31" s="280" t="s">
        <v>362</v>
      </c>
      <c r="B31" s="94"/>
      <c r="C31" s="324">
        <f>SUM(C15:C30)</f>
        <v>0</v>
      </c>
      <c r="D31" s="94"/>
      <c r="E31" s="325">
        <f>SUM(E15:E30)</f>
        <v>0</v>
      </c>
      <c r="F31" s="103"/>
      <c r="G31" s="324">
        <f>SUM(G15:G30)</f>
        <v>0</v>
      </c>
      <c r="H31" s="103"/>
      <c r="I31" s="324">
        <f>SUM(I15:I30)</f>
        <v>0</v>
      </c>
      <c r="J31" s="94"/>
      <c r="K31" s="324">
        <f>SUM(K15:K30)</f>
        <v>0</v>
      </c>
      <c r="L31" s="94"/>
      <c r="M31" s="94"/>
      <c r="N31" s="42"/>
      <c r="O31" s="42"/>
      <c r="P31" s="42"/>
      <c r="Q31" s="42"/>
      <c r="R31" s="42"/>
    </row>
    <row r="32" spans="1:18" ht="18.25" customHeight="1" x14ac:dyDescent="0.3">
      <c r="A32" s="262"/>
      <c r="B32" s="94"/>
      <c r="C32" s="304"/>
      <c r="D32" s="94"/>
      <c r="E32" s="332"/>
      <c r="F32" s="103"/>
      <c r="G32" s="332"/>
      <c r="H32" s="103"/>
      <c r="I32" s="332"/>
      <c r="J32" s="103"/>
      <c r="K32" s="332"/>
      <c r="L32" s="94"/>
      <c r="M32" s="94"/>
      <c r="N32" s="42"/>
      <c r="O32" s="42"/>
      <c r="P32" s="42"/>
      <c r="Q32" s="42"/>
      <c r="R32" s="42"/>
    </row>
    <row r="33" spans="1:18" ht="17.5" customHeight="1" x14ac:dyDescent="0.3">
      <c r="A33" s="281" t="s">
        <v>363</v>
      </c>
      <c r="B33" s="94"/>
      <c r="C33" s="94"/>
      <c r="D33" s="94"/>
      <c r="E33" s="94"/>
      <c r="F33" s="94"/>
      <c r="G33" s="94"/>
      <c r="H33" s="94"/>
      <c r="I33" s="94"/>
      <c r="J33" s="94"/>
      <c r="K33" s="94"/>
      <c r="L33" s="94"/>
      <c r="M33" s="94"/>
      <c r="N33" s="42"/>
      <c r="O33" s="42"/>
      <c r="P33" s="42"/>
      <c r="Q33" s="42"/>
      <c r="R33" s="42"/>
    </row>
    <row r="34" spans="1:18" ht="17.5" customHeight="1" x14ac:dyDescent="0.3">
      <c r="A34" s="100" t="s">
        <v>364</v>
      </c>
      <c r="B34" s="94"/>
      <c r="C34" s="104"/>
      <c r="D34" s="94"/>
      <c r="E34" s="104"/>
      <c r="F34" s="94"/>
      <c r="G34" s="104"/>
      <c r="H34" s="94"/>
      <c r="I34" s="104"/>
      <c r="J34" s="104"/>
      <c r="K34" s="104"/>
      <c r="L34" s="94"/>
      <c r="M34" s="94"/>
      <c r="N34" s="42"/>
      <c r="O34" s="42"/>
      <c r="P34" s="42"/>
      <c r="Q34" s="42"/>
      <c r="R34" s="42"/>
    </row>
    <row r="35" spans="1:18" ht="17.5" customHeight="1" x14ac:dyDescent="0.3">
      <c r="A35" s="97"/>
      <c r="B35" s="94"/>
      <c r="C35" s="294"/>
      <c r="D35" s="94"/>
      <c r="E35" s="294"/>
      <c r="F35" s="94"/>
      <c r="G35" s="294"/>
      <c r="H35" s="94"/>
      <c r="I35" s="294"/>
      <c r="J35" s="294"/>
      <c r="K35" s="294"/>
      <c r="L35" s="94"/>
      <c r="M35" s="94"/>
      <c r="N35" s="42"/>
      <c r="O35" s="42"/>
      <c r="P35" s="42"/>
      <c r="Q35" s="42"/>
      <c r="R35" s="42"/>
    </row>
    <row r="36" spans="1:18" ht="18.25" customHeight="1" x14ac:dyDescent="0.3">
      <c r="A36" s="262" t="s">
        <v>365</v>
      </c>
      <c r="B36" s="94"/>
      <c r="C36" s="324">
        <f>SUM(C34:C35)</f>
        <v>0</v>
      </c>
      <c r="D36" s="94"/>
      <c r="E36" s="324">
        <f>SUM(E34:E35)</f>
        <v>0</v>
      </c>
      <c r="F36" s="103"/>
      <c r="G36" s="324">
        <f>SUM(G34:G35)</f>
        <v>0</v>
      </c>
      <c r="H36" s="103"/>
      <c r="I36" s="324">
        <f>SUM(I34:I35)</f>
        <v>0</v>
      </c>
      <c r="J36" s="276"/>
      <c r="K36" s="324">
        <f>SUM(K34:K35)</f>
        <v>0</v>
      </c>
      <c r="L36" s="94"/>
      <c r="M36" s="94"/>
      <c r="N36" s="42"/>
      <c r="O36" s="42"/>
      <c r="P36" s="42"/>
      <c r="Q36" s="42"/>
      <c r="R36" s="42"/>
    </row>
    <row r="37" spans="1:18" ht="18.25" customHeight="1" x14ac:dyDescent="0.3">
      <c r="A37" s="97"/>
      <c r="B37" s="94"/>
      <c r="C37" s="304"/>
      <c r="D37" s="94"/>
      <c r="E37" s="304"/>
      <c r="F37" s="94"/>
      <c r="G37" s="304"/>
      <c r="H37" s="94"/>
      <c r="I37" s="304"/>
      <c r="J37" s="304"/>
      <c r="K37" s="304"/>
      <c r="L37" s="94"/>
      <c r="M37" s="94"/>
      <c r="N37" s="42"/>
      <c r="O37" s="42"/>
      <c r="P37" s="42"/>
      <c r="Q37" s="42"/>
      <c r="R37" s="42"/>
    </row>
    <row r="38" spans="1:18" ht="17.5" customHeight="1" x14ac:dyDescent="0.3">
      <c r="A38" s="97"/>
      <c r="B38" s="94"/>
      <c r="C38" s="94"/>
      <c r="D38" s="94"/>
      <c r="E38" s="94"/>
      <c r="F38" s="94"/>
      <c r="G38" s="94"/>
      <c r="H38" s="94"/>
      <c r="I38" s="94"/>
      <c r="J38" s="94"/>
      <c r="K38" s="94"/>
      <c r="L38" s="94"/>
      <c r="M38" s="94"/>
      <c r="N38" s="42"/>
      <c r="O38" s="42"/>
      <c r="P38" s="42"/>
      <c r="Q38" s="42"/>
      <c r="R38" s="42"/>
    </row>
    <row r="39" spans="1:18" ht="17.5" customHeight="1" x14ac:dyDescent="0.3">
      <c r="A39" s="281" t="s">
        <v>366</v>
      </c>
      <c r="B39" s="94"/>
      <c r="C39" s="94"/>
      <c r="D39" s="94"/>
      <c r="E39" s="94"/>
      <c r="F39" s="94"/>
      <c r="G39" s="94"/>
      <c r="H39" s="94"/>
      <c r="I39" s="94"/>
      <c r="J39" s="94"/>
      <c r="K39" s="94"/>
      <c r="L39" s="94"/>
      <c r="M39" s="94"/>
      <c r="N39" s="42"/>
      <c r="O39" s="42"/>
      <c r="P39" s="42"/>
      <c r="Q39" s="42"/>
      <c r="R39" s="42"/>
    </row>
    <row r="40" spans="1:18" ht="17.5" customHeight="1" x14ac:dyDescent="0.3">
      <c r="A40" s="100" t="s">
        <v>367</v>
      </c>
      <c r="B40" s="94"/>
      <c r="C40" s="104"/>
      <c r="D40" s="94"/>
      <c r="E40" s="104"/>
      <c r="F40" s="94"/>
      <c r="G40" s="104"/>
      <c r="H40" s="94"/>
      <c r="I40" s="104"/>
      <c r="J40" s="104"/>
      <c r="K40" s="104"/>
      <c r="L40" s="94"/>
      <c r="M40" s="94"/>
      <c r="N40" s="42"/>
      <c r="O40" s="42"/>
      <c r="P40" s="42"/>
      <c r="Q40" s="42"/>
      <c r="R40" s="42"/>
    </row>
    <row r="41" spans="1:18" ht="17.5" customHeight="1" x14ac:dyDescent="0.3">
      <c r="A41" s="273" t="s">
        <v>368</v>
      </c>
      <c r="B41" s="94"/>
      <c r="C41" s="112"/>
      <c r="D41" s="94"/>
      <c r="E41" s="112"/>
      <c r="F41" s="94"/>
      <c r="G41" s="112"/>
      <c r="H41" s="94"/>
      <c r="I41" s="112"/>
      <c r="J41" s="112"/>
      <c r="K41" s="112"/>
      <c r="L41" s="94"/>
      <c r="M41" s="94"/>
      <c r="N41" s="42"/>
      <c r="O41" s="42"/>
      <c r="P41" s="42"/>
      <c r="Q41" s="42"/>
      <c r="R41" s="42"/>
    </row>
    <row r="42" spans="1:18" ht="17.5" customHeight="1" x14ac:dyDescent="0.3">
      <c r="A42" s="104"/>
      <c r="B42" s="94"/>
      <c r="C42" s="104"/>
      <c r="D42" s="94"/>
      <c r="E42" s="104"/>
      <c r="F42" s="94"/>
      <c r="G42" s="104"/>
      <c r="H42" s="94"/>
      <c r="I42" s="104"/>
      <c r="J42" s="104"/>
      <c r="K42" s="104"/>
      <c r="L42" s="94"/>
      <c r="M42" s="94"/>
      <c r="N42" s="42"/>
      <c r="O42" s="42"/>
      <c r="P42" s="42"/>
      <c r="Q42" s="42"/>
      <c r="R42" s="42"/>
    </row>
    <row r="43" spans="1:18" ht="17.5" customHeight="1" x14ac:dyDescent="0.3">
      <c r="A43" s="294"/>
      <c r="B43" s="94"/>
      <c r="C43" s="294"/>
      <c r="D43" s="94"/>
      <c r="E43" s="294"/>
      <c r="F43" s="94"/>
      <c r="G43" s="294"/>
      <c r="H43" s="94"/>
      <c r="I43" s="294"/>
      <c r="J43" s="294"/>
      <c r="K43" s="294"/>
      <c r="L43" s="94"/>
      <c r="M43" s="94"/>
      <c r="N43" s="42"/>
      <c r="O43" s="42"/>
      <c r="P43" s="42"/>
      <c r="Q43" s="42"/>
      <c r="R43" s="42"/>
    </row>
    <row r="44" spans="1:18" ht="18.25" customHeight="1" x14ac:dyDescent="0.3">
      <c r="A44" s="112" t="s">
        <v>455</v>
      </c>
      <c r="B44" s="94"/>
      <c r="C44" s="324">
        <f>SUM(C40:C43)</f>
        <v>0</v>
      </c>
      <c r="D44" s="94"/>
      <c r="E44" s="324">
        <f>SUM(E40:E43)</f>
        <v>0</v>
      </c>
      <c r="F44" s="94"/>
      <c r="G44" s="324">
        <f>SUM(G40:G43)</f>
        <v>0</v>
      </c>
      <c r="H44" s="94"/>
      <c r="I44" s="324">
        <f>SUM(I40:I43)</f>
        <v>0</v>
      </c>
      <c r="J44" s="276"/>
      <c r="K44" s="324">
        <f>SUM(K40:K43)</f>
        <v>0</v>
      </c>
      <c r="L44" s="94"/>
      <c r="M44" s="94"/>
      <c r="N44" s="42"/>
      <c r="O44" s="42"/>
      <c r="P44" s="42"/>
      <c r="Q44" s="42"/>
      <c r="R44" s="42"/>
    </row>
    <row r="45" spans="1:18" ht="18.25" customHeight="1" x14ac:dyDescent="0.3">
      <c r="A45" s="94"/>
      <c r="B45" s="94"/>
      <c r="C45" s="304"/>
      <c r="D45" s="94"/>
      <c r="E45" s="304"/>
      <c r="F45" s="94"/>
      <c r="G45" s="304"/>
      <c r="H45" s="94"/>
      <c r="I45" s="304"/>
      <c r="J45" s="304"/>
      <c r="K45" s="304"/>
      <c r="L45" s="94"/>
      <c r="M45" s="94"/>
      <c r="N45" s="42"/>
      <c r="O45" s="42"/>
      <c r="P45" s="42"/>
      <c r="Q45" s="42"/>
      <c r="R45" s="42"/>
    </row>
    <row r="46" spans="1:18" ht="17.5" customHeight="1" x14ac:dyDescent="0.3">
      <c r="A46" s="374" t="s">
        <v>456</v>
      </c>
      <c r="B46" s="374"/>
      <c r="C46" s="374"/>
      <c r="D46" s="374"/>
      <c r="E46" s="374"/>
      <c r="F46" s="374"/>
      <c r="G46" s="374"/>
      <c r="H46" s="374"/>
      <c r="I46" s="374"/>
      <c r="J46" s="374"/>
      <c r="K46" s="374"/>
      <c r="L46" s="94"/>
      <c r="M46" s="94"/>
      <c r="N46" s="42"/>
      <c r="O46" s="42"/>
      <c r="P46" s="42"/>
      <c r="Q46" s="42"/>
      <c r="R46" s="42"/>
    </row>
    <row r="47" spans="1:18" ht="17.5" customHeight="1" x14ac:dyDescent="0.3">
      <c r="A47" s="94"/>
      <c r="B47" s="94"/>
      <c r="C47" s="94"/>
      <c r="D47" s="94"/>
      <c r="E47" s="94"/>
      <c r="F47" s="94"/>
      <c r="G47" s="94"/>
      <c r="H47" s="94"/>
      <c r="I47" s="94"/>
      <c r="J47" s="94"/>
      <c r="K47" s="94"/>
      <c r="L47" s="94"/>
      <c r="M47" s="94"/>
      <c r="N47" s="42"/>
      <c r="O47" s="42"/>
      <c r="P47" s="42"/>
      <c r="Q47" s="42"/>
      <c r="R47" s="42"/>
    </row>
    <row r="48" spans="1:18" ht="17.5" customHeight="1" x14ac:dyDescent="0.3">
      <c r="A48" s="208" t="s">
        <v>457</v>
      </c>
      <c r="B48" s="94"/>
      <c r="C48" s="94"/>
      <c r="D48" s="94"/>
      <c r="E48" s="94"/>
      <c r="F48" s="94"/>
      <c r="G48" s="94"/>
      <c r="H48" s="94"/>
      <c r="I48" s="94"/>
      <c r="J48" s="94"/>
      <c r="K48" s="94"/>
      <c r="L48" s="94"/>
      <c r="M48" s="94"/>
      <c r="N48" s="42"/>
      <c r="O48" s="42"/>
      <c r="P48" s="42"/>
      <c r="Q48" s="42"/>
      <c r="R48" s="42"/>
    </row>
    <row r="49" spans="1:18" ht="17.5" customHeight="1" x14ac:dyDescent="0.3">
      <c r="A49" s="326">
        <f>A2</f>
        <v>0</v>
      </c>
      <c r="B49" s="94"/>
      <c r="C49" s="94"/>
      <c r="D49" s="94"/>
      <c r="E49" s="94"/>
      <c r="F49" s="94"/>
      <c r="G49" s="94"/>
      <c r="H49" s="94"/>
      <c r="I49" s="94"/>
      <c r="J49" s="94"/>
      <c r="K49" s="94"/>
      <c r="L49" s="94"/>
      <c r="M49" s="94"/>
      <c r="N49" s="42"/>
      <c r="O49" s="42"/>
      <c r="P49" s="42"/>
      <c r="Q49" s="42"/>
      <c r="R49" s="42"/>
    </row>
    <row r="50" spans="1:18" ht="17.5" customHeight="1" x14ac:dyDescent="0.3">
      <c r="A50" s="208"/>
      <c r="B50" s="94"/>
      <c r="C50" s="94"/>
      <c r="D50" s="94"/>
      <c r="E50" s="94"/>
      <c r="F50" s="94"/>
      <c r="G50" s="94"/>
      <c r="H50" s="94"/>
      <c r="I50" s="94"/>
      <c r="J50" s="94"/>
      <c r="K50" s="94"/>
      <c r="L50" s="94"/>
      <c r="M50" s="94"/>
      <c r="N50" s="42"/>
      <c r="O50" s="42"/>
      <c r="P50" s="42"/>
      <c r="Q50" s="42"/>
      <c r="R50" s="42"/>
    </row>
    <row r="51" spans="1:18" ht="17.5" customHeight="1" x14ac:dyDescent="0.3">
      <c r="A51" s="208"/>
      <c r="B51" s="94"/>
      <c r="C51" s="94"/>
      <c r="D51" s="94"/>
      <c r="E51" s="94"/>
      <c r="F51" s="94"/>
      <c r="G51" s="94"/>
      <c r="H51" s="94"/>
      <c r="I51" s="94"/>
      <c r="J51" s="94"/>
      <c r="K51" s="94"/>
      <c r="L51" s="94"/>
      <c r="M51" s="94"/>
      <c r="N51" s="42"/>
      <c r="O51" s="42"/>
      <c r="P51" s="42"/>
      <c r="Q51" s="42"/>
      <c r="R51" s="42"/>
    </row>
    <row r="52" spans="1:18" ht="17.5" customHeight="1" x14ac:dyDescent="0.3">
      <c r="A52" s="374" t="s">
        <v>458</v>
      </c>
      <c r="B52" s="374"/>
      <c r="C52" s="374"/>
      <c r="D52" s="374"/>
      <c r="E52" s="374"/>
      <c r="F52" s="374"/>
      <c r="G52" s="374"/>
      <c r="H52" s="374"/>
      <c r="I52" s="374"/>
      <c r="J52" s="374"/>
      <c r="K52" s="374"/>
      <c r="L52" s="94"/>
      <c r="M52" s="94"/>
      <c r="N52" s="42"/>
      <c r="O52" s="42"/>
      <c r="P52" s="42"/>
      <c r="Q52" s="42"/>
      <c r="R52" s="42"/>
    </row>
    <row r="53" spans="1:18" ht="17.5" customHeight="1" x14ac:dyDescent="0.3">
      <c r="A53" s="94" t="s">
        <v>459</v>
      </c>
      <c r="B53" s="94"/>
      <c r="C53" s="104"/>
      <c r="D53" s="94"/>
      <c r="E53" s="94"/>
      <c r="F53" s="94"/>
      <c r="G53" s="94"/>
      <c r="H53" s="94"/>
      <c r="I53" s="94"/>
      <c r="J53" s="94"/>
      <c r="K53" s="94"/>
      <c r="L53" s="94"/>
      <c r="M53" s="94"/>
      <c r="N53" s="42"/>
      <c r="O53" s="42"/>
      <c r="P53" s="42"/>
      <c r="Q53" s="42"/>
      <c r="R53" s="42"/>
    </row>
    <row r="54" spans="1:18" ht="17.5" customHeight="1" x14ac:dyDescent="0.3">
      <c r="A54" s="94" t="s">
        <v>460</v>
      </c>
      <c r="B54" s="94"/>
      <c r="C54" s="294"/>
      <c r="D54" s="94"/>
      <c r="E54" s="94"/>
      <c r="F54" s="94"/>
      <c r="G54" s="94"/>
      <c r="H54" s="94"/>
      <c r="I54" s="94"/>
      <c r="J54" s="94"/>
      <c r="K54" s="94"/>
      <c r="L54" s="94"/>
      <c r="M54" s="94"/>
      <c r="N54" s="42"/>
      <c r="O54" s="42"/>
      <c r="P54" s="42"/>
      <c r="Q54" s="42"/>
      <c r="R54" s="42"/>
    </row>
    <row r="55" spans="1:18" ht="17.5" customHeight="1" x14ac:dyDescent="0.3">
      <c r="A55" s="94" t="s">
        <v>461</v>
      </c>
      <c r="B55" s="94"/>
      <c r="C55" s="294"/>
      <c r="D55" s="94"/>
      <c r="E55" s="94"/>
      <c r="F55" s="94"/>
      <c r="G55" s="94"/>
      <c r="H55" s="94"/>
      <c r="I55" s="94"/>
      <c r="J55" s="94"/>
      <c r="K55" s="94"/>
      <c r="L55" s="94"/>
      <c r="M55" s="94"/>
      <c r="N55" s="42"/>
      <c r="O55" s="42"/>
      <c r="P55" s="42"/>
      <c r="Q55" s="42"/>
      <c r="R55" s="42"/>
    </row>
    <row r="56" spans="1:18" ht="18.25" customHeight="1" x14ac:dyDescent="0.3">
      <c r="A56" s="327" t="s">
        <v>462</v>
      </c>
      <c r="B56" s="94"/>
      <c r="C56" s="324">
        <f>SUM(C53:C55)</f>
        <v>0</v>
      </c>
      <c r="D56" s="94"/>
      <c r="E56" s="94"/>
      <c r="F56" s="94"/>
      <c r="G56" s="94"/>
      <c r="H56" s="94"/>
      <c r="I56" s="94"/>
      <c r="J56" s="94"/>
      <c r="K56" s="94"/>
      <c r="L56" s="94"/>
      <c r="M56" s="94"/>
      <c r="N56" s="42"/>
      <c r="O56" s="42"/>
      <c r="P56" s="42"/>
      <c r="Q56" s="42"/>
      <c r="R56" s="42"/>
    </row>
    <row r="57" spans="1:18" ht="18.25" customHeight="1" x14ac:dyDescent="0.3">
      <c r="A57" s="448" t="s">
        <v>463</v>
      </c>
      <c r="B57" s="448"/>
      <c r="C57" s="468"/>
      <c r="D57" s="448"/>
      <c r="E57" s="448"/>
      <c r="F57" s="448"/>
      <c r="G57" s="448"/>
      <c r="H57" s="448"/>
      <c r="I57" s="448"/>
      <c r="J57" s="448"/>
      <c r="K57" s="448"/>
      <c r="L57" s="94"/>
      <c r="M57" s="94"/>
      <c r="N57" s="42"/>
      <c r="O57" s="42"/>
      <c r="P57" s="42"/>
      <c r="Q57" s="42"/>
      <c r="R57" s="42"/>
    </row>
    <row r="58" spans="1:18" ht="17.5" customHeight="1" x14ac:dyDescent="0.3">
      <c r="A58" s="94"/>
      <c r="B58" s="94"/>
      <c r="C58" s="94"/>
      <c r="D58" s="94"/>
      <c r="E58" s="288"/>
      <c r="F58" s="94"/>
      <c r="G58" s="94"/>
      <c r="H58" s="94"/>
      <c r="I58" s="94"/>
      <c r="J58" s="94"/>
      <c r="K58" s="94"/>
      <c r="L58" s="42"/>
      <c r="M58" s="42"/>
      <c r="N58" s="42"/>
      <c r="O58" s="42"/>
      <c r="P58" s="42"/>
      <c r="Q58" s="42"/>
      <c r="R58" s="42"/>
    </row>
    <row r="59" spans="1:18" ht="18.25" customHeight="1" x14ac:dyDescent="0.3">
      <c r="A59" s="374" t="s">
        <v>464</v>
      </c>
      <c r="B59" s="374"/>
      <c r="C59" s="374"/>
      <c r="D59" s="94"/>
      <c r="E59" s="328">
        <f>C44+C36+C31</f>
        <v>0</v>
      </c>
      <c r="F59" s="94"/>
      <c r="G59" s="94"/>
      <c r="H59" s="94"/>
      <c r="I59" s="94"/>
      <c r="J59" s="94"/>
      <c r="K59" s="94"/>
      <c r="L59" s="42"/>
      <c r="M59" s="42"/>
      <c r="N59" s="42"/>
      <c r="O59" s="42"/>
      <c r="P59" s="42"/>
      <c r="Q59" s="42"/>
      <c r="R59" s="42"/>
    </row>
    <row r="60" spans="1:18" ht="19.149999999999999" customHeight="1" x14ac:dyDescent="0.3">
      <c r="A60" s="374" t="s">
        <v>465</v>
      </c>
      <c r="B60" s="374"/>
      <c r="C60" s="374"/>
      <c r="D60" s="94"/>
      <c r="E60" s="328">
        <f>K44+K36+K31</f>
        <v>0</v>
      </c>
      <c r="F60" s="94"/>
      <c r="G60" s="94"/>
      <c r="H60" s="94"/>
      <c r="I60" s="94"/>
      <c r="J60" s="94"/>
      <c r="K60" s="94"/>
      <c r="L60" s="42"/>
      <c r="M60" s="42"/>
      <c r="N60" s="42"/>
      <c r="O60" s="42"/>
      <c r="P60" s="42"/>
      <c r="Q60" s="42"/>
      <c r="R60" s="42"/>
    </row>
    <row r="61" spans="1:18" ht="19.149999999999999" customHeight="1" x14ac:dyDescent="0.3">
      <c r="A61" s="374" t="s">
        <v>466</v>
      </c>
      <c r="B61" s="374"/>
      <c r="C61" s="374"/>
      <c r="D61" s="94"/>
      <c r="E61" s="324">
        <f>E59+E60+C56</f>
        <v>0</v>
      </c>
      <c r="F61" s="94"/>
      <c r="G61" s="94"/>
      <c r="H61" s="94"/>
      <c r="I61" s="94"/>
      <c r="J61" s="94"/>
      <c r="K61" s="94"/>
      <c r="L61" s="42"/>
      <c r="M61" s="42"/>
      <c r="N61" s="42"/>
      <c r="O61" s="42"/>
      <c r="P61" s="42"/>
      <c r="Q61" s="42"/>
      <c r="R61" s="42"/>
    </row>
    <row r="62" spans="1:18" ht="18.25" customHeight="1" x14ac:dyDescent="0.3">
      <c r="A62" s="94"/>
      <c r="B62" s="94"/>
      <c r="C62" s="94"/>
      <c r="D62" s="94"/>
      <c r="E62" s="304"/>
      <c r="F62" s="94"/>
      <c r="G62" s="94"/>
      <c r="H62" s="94"/>
      <c r="I62" s="94"/>
      <c r="J62" s="94"/>
      <c r="K62" s="94"/>
      <c r="L62" s="42"/>
      <c r="M62" s="42"/>
      <c r="N62" s="42"/>
      <c r="O62" s="42"/>
      <c r="P62" s="42"/>
      <c r="Q62" s="42"/>
      <c r="R62" s="42"/>
    </row>
    <row r="63" spans="1:18" ht="17.5" customHeight="1" x14ac:dyDescent="0.3">
      <c r="A63" s="94"/>
      <c r="B63" s="94"/>
      <c r="C63" s="94"/>
      <c r="D63" s="94"/>
      <c r="E63" s="94"/>
      <c r="F63" s="94"/>
      <c r="G63" s="94"/>
      <c r="H63" s="94"/>
      <c r="I63" s="94"/>
      <c r="J63" s="94"/>
      <c r="K63" s="94"/>
      <c r="L63" s="42"/>
      <c r="M63" s="42"/>
      <c r="N63" s="42"/>
      <c r="O63" s="42"/>
      <c r="P63" s="42"/>
      <c r="Q63" s="42"/>
      <c r="R63" s="42"/>
    </row>
    <row r="64" spans="1:18" ht="17.5" customHeight="1" x14ac:dyDescent="0.3">
      <c r="A64" s="453" t="s">
        <v>467</v>
      </c>
      <c r="B64" s="453"/>
      <c r="C64" s="453"/>
      <c r="D64" s="453"/>
      <c r="E64" s="453"/>
      <c r="F64" s="453"/>
      <c r="G64" s="453"/>
      <c r="H64" s="453"/>
      <c r="I64" s="453"/>
      <c r="J64" s="453"/>
      <c r="K64" s="453"/>
      <c r="L64" s="42"/>
      <c r="M64" s="42"/>
      <c r="N64" s="42"/>
      <c r="O64" s="42"/>
      <c r="P64" s="42"/>
      <c r="Q64" s="42"/>
      <c r="R64" s="42"/>
    </row>
    <row r="65" spans="1:18" ht="17.5" customHeight="1" x14ac:dyDescent="0.3">
      <c r="A65" s="467"/>
      <c r="B65" s="467"/>
      <c r="C65" s="467"/>
      <c r="D65" s="467"/>
      <c r="E65" s="467"/>
      <c r="F65" s="467"/>
      <c r="G65" s="467"/>
      <c r="H65" s="467"/>
      <c r="I65" s="467"/>
      <c r="J65" s="467"/>
      <c r="K65" s="467"/>
      <c r="L65" s="42"/>
      <c r="M65" s="42"/>
      <c r="N65" s="42"/>
      <c r="O65" s="42"/>
      <c r="P65" s="42"/>
      <c r="Q65" s="42"/>
      <c r="R65" s="42"/>
    </row>
    <row r="66" spans="1:18" ht="17.5" customHeight="1" x14ac:dyDescent="0.3">
      <c r="A66" s="467"/>
      <c r="B66" s="467"/>
      <c r="C66" s="467"/>
      <c r="D66" s="467"/>
      <c r="E66" s="467"/>
      <c r="F66" s="467"/>
      <c r="G66" s="467"/>
      <c r="H66" s="467"/>
      <c r="I66" s="467"/>
      <c r="J66" s="467"/>
      <c r="K66" s="467"/>
      <c r="L66" s="42"/>
      <c r="M66" s="42"/>
      <c r="N66" s="42"/>
      <c r="O66" s="42"/>
      <c r="P66" s="42"/>
      <c r="Q66" s="42"/>
      <c r="R66" s="42"/>
    </row>
    <row r="67" spans="1:18" ht="17.5" customHeight="1" x14ac:dyDescent="0.3">
      <c r="A67" s="467"/>
      <c r="B67" s="467"/>
      <c r="C67" s="467"/>
      <c r="D67" s="467"/>
      <c r="E67" s="467"/>
      <c r="F67" s="467"/>
      <c r="G67" s="467"/>
      <c r="H67" s="467"/>
      <c r="I67" s="467"/>
      <c r="J67" s="467"/>
      <c r="K67" s="467"/>
      <c r="L67" s="42"/>
      <c r="M67" s="42"/>
      <c r="N67" s="42"/>
      <c r="O67" s="42"/>
      <c r="P67" s="42"/>
      <c r="Q67" s="42"/>
      <c r="R67" s="42"/>
    </row>
    <row r="68" spans="1:18" ht="17.5" customHeight="1" x14ac:dyDescent="0.3">
      <c r="A68" s="467"/>
      <c r="B68" s="467"/>
      <c r="C68" s="467"/>
      <c r="D68" s="467"/>
      <c r="E68" s="467"/>
      <c r="F68" s="467"/>
      <c r="G68" s="467"/>
      <c r="H68" s="467"/>
      <c r="I68" s="467"/>
      <c r="J68" s="467"/>
      <c r="K68" s="467"/>
      <c r="L68" s="42"/>
      <c r="M68" s="42"/>
      <c r="N68" s="42"/>
      <c r="O68" s="42"/>
      <c r="P68" s="42"/>
      <c r="Q68" s="42"/>
      <c r="R68" s="42"/>
    </row>
    <row r="69" spans="1:18" ht="17.5" customHeight="1" x14ac:dyDescent="0.3">
      <c r="A69" s="112"/>
      <c r="B69" s="112"/>
      <c r="C69" s="112"/>
      <c r="D69" s="112"/>
      <c r="E69" s="112"/>
      <c r="F69" s="112"/>
      <c r="G69" s="112"/>
      <c r="H69" s="112"/>
      <c r="I69" s="112"/>
      <c r="J69" s="112"/>
      <c r="K69" s="112"/>
      <c r="L69" s="42"/>
      <c r="M69" s="42"/>
      <c r="N69" s="42"/>
      <c r="O69" s="42"/>
      <c r="P69" s="42"/>
      <c r="Q69" s="42"/>
      <c r="R69" s="42"/>
    </row>
    <row r="70" spans="1:18" ht="40" customHeight="1" x14ac:dyDescent="0.3">
      <c r="A70" s="94"/>
      <c r="B70" s="94"/>
      <c r="C70" s="104" t="s">
        <v>298</v>
      </c>
      <c r="D70" s="103"/>
      <c r="E70" s="104" t="s">
        <v>468</v>
      </c>
      <c r="F70" s="103"/>
      <c r="G70" s="104" t="s">
        <v>469</v>
      </c>
      <c r="H70" s="103"/>
      <c r="I70" s="104" t="s">
        <v>470</v>
      </c>
      <c r="J70" s="103"/>
      <c r="K70" s="94"/>
      <c r="L70" s="42"/>
      <c r="M70" s="42"/>
      <c r="N70" s="42"/>
      <c r="O70" s="42"/>
      <c r="P70" s="42"/>
      <c r="Q70" s="42"/>
      <c r="R70" s="42"/>
    </row>
    <row r="71" spans="1:18" ht="17.5" customHeight="1" x14ac:dyDescent="0.3">
      <c r="A71" s="94" t="s">
        <v>471</v>
      </c>
      <c r="B71" s="94"/>
      <c r="C71" s="112"/>
      <c r="D71" s="94"/>
      <c r="E71" s="112"/>
      <c r="F71" s="94"/>
      <c r="G71" s="112"/>
      <c r="H71" s="94"/>
      <c r="I71" s="112"/>
      <c r="J71" s="94"/>
      <c r="K71" s="94"/>
      <c r="L71" s="42"/>
      <c r="M71" s="42"/>
      <c r="N71" s="42"/>
      <c r="O71" s="42"/>
      <c r="P71" s="42"/>
      <c r="Q71" s="42"/>
      <c r="R71" s="42"/>
    </row>
    <row r="72" spans="1:18" ht="17.5" customHeight="1" x14ac:dyDescent="0.3">
      <c r="A72" s="94" t="s">
        <v>472</v>
      </c>
      <c r="B72" s="94"/>
      <c r="C72" s="94"/>
      <c r="D72" s="94"/>
      <c r="E72" s="94"/>
      <c r="F72" s="94"/>
      <c r="G72" s="94"/>
      <c r="H72" s="94"/>
      <c r="I72" s="94"/>
      <c r="J72" s="94"/>
      <c r="K72" s="94"/>
      <c r="L72" s="42"/>
      <c r="M72" s="42"/>
      <c r="N72" s="42"/>
      <c r="O72" s="42"/>
      <c r="P72" s="42"/>
      <c r="Q72" s="42"/>
      <c r="R72" s="42"/>
    </row>
    <row r="73" spans="1:18" ht="17.5" customHeight="1" x14ac:dyDescent="0.3">
      <c r="A73" s="94" t="s">
        <v>473</v>
      </c>
      <c r="B73" s="94"/>
      <c r="C73" s="94"/>
      <c r="D73" s="94"/>
      <c r="E73" s="94"/>
      <c r="F73" s="94"/>
      <c r="G73" s="94"/>
      <c r="H73" s="94"/>
      <c r="I73" s="94"/>
      <c r="J73" s="94"/>
      <c r="K73" s="94"/>
      <c r="L73" s="42"/>
      <c r="M73" s="42"/>
      <c r="N73" s="42"/>
      <c r="O73" s="42"/>
      <c r="P73" s="42"/>
      <c r="Q73" s="42"/>
      <c r="R73" s="42"/>
    </row>
    <row r="74" spans="1:18" ht="17.5" customHeight="1" x14ac:dyDescent="0.3">
      <c r="A74" s="94" t="s">
        <v>474</v>
      </c>
      <c r="B74" s="94"/>
      <c r="C74" s="94"/>
      <c r="D74" s="94"/>
      <c r="E74" s="94"/>
      <c r="F74" s="94"/>
      <c r="G74" s="94"/>
      <c r="H74" s="94"/>
      <c r="I74" s="94"/>
      <c r="J74" s="94"/>
      <c r="K74" s="94"/>
      <c r="L74" s="42"/>
      <c r="M74" s="42"/>
      <c r="N74" s="42"/>
      <c r="O74" s="42"/>
      <c r="P74" s="42"/>
      <c r="Q74" s="42"/>
      <c r="R74" s="42"/>
    </row>
    <row r="75" spans="1:18" ht="17.5" customHeight="1" x14ac:dyDescent="0.3">
      <c r="A75" s="94" t="s">
        <v>475</v>
      </c>
      <c r="B75" s="94"/>
      <c r="C75" s="288"/>
      <c r="D75" s="94"/>
      <c r="E75" s="94"/>
      <c r="F75" s="94"/>
      <c r="G75" s="94"/>
      <c r="H75" s="94"/>
      <c r="I75" s="94"/>
      <c r="J75" s="94"/>
      <c r="K75" s="94"/>
      <c r="L75" s="42"/>
      <c r="M75" s="42"/>
      <c r="N75" s="42"/>
      <c r="O75" s="42"/>
      <c r="P75" s="42"/>
      <c r="Q75" s="42"/>
      <c r="R75" s="42"/>
    </row>
    <row r="76" spans="1:18" ht="18.25" customHeight="1" x14ac:dyDescent="0.3">
      <c r="A76" s="94" t="s">
        <v>476</v>
      </c>
      <c r="B76" s="94"/>
      <c r="C76" s="329">
        <f>SUM(C71:C75)</f>
        <v>0</v>
      </c>
      <c r="D76" s="94"/>
      <c r="E76" s="94"/>
      <c r="F76" s="94"/>
      <c r="G76" s="94"/>
      <c r="H76" s="94"/>
      <c r="I76" s="94"/>
      <c r="J76" s="94"/>
      <c r="K76" s="94"/>
      <c r="L76" s="42"/>
      <c r="M76" s="42"/>
      <c r="N76" s="42"/>
      <c r="O76" s="42"/>
      <c r="P76" s="42"/>
      <c r="Q76" s="42"/>
      <c r="R76" s="42"/>
    </row>
    <row r="77" spans="1:18" ht="18.25" customHeight="1" x14ac:dyDescent="0.3">
      <c r="A77" s="94"/>
      <c r="B77" s="94"/>
      <c r="C77" s="304"/>
      <c r="D77" s="94"/>
      <c r="E77" s="94"/>
      <c r="F77" s="94"/>
      <c r="G77" s="94"/>
      <c r="H77" s="94"/>
      <c r="I77" s="94"/>
      <c r="J77" s="94"/>
      <c r="K77" s="94"/>
      <c r="L77" s="42"/>
      <c r="M77" s="42"/>
      <c r="N77" s="42"/>
      <c r="O77" s="42"/>
      <c r="P77" s="42"/>
      <c r="Q77" s="42"/>
      <c r="R77" s="42"/>
    </row>
    <row r="78" spans="1:18" ht="17.5" customHeight="1" x14ac:dyDescent="0.3">
      <c r="A78" s="94"/>
      <c r="B78" s="94"/>
      <c r="C78" s="94"/>
      <c r="D78" s="94"/>
      <c r="E78" s="94"/>
      <c r="F78" s="94"/>
      <c r="G78" s="94"/>
      <c r="H78" s="94"/>
      <c r="I78" s="94"/>
      <c r="J78" s="94"/>
      <c r="K78" s="94"/>
      <c r="L78" s="42"/>
      <c r="M78" s="42"/>
      <c r="N78" s="42"/>
      <c r="O78" s="42"/>
      <c r="P78" s="42"/>
      <c r="Q78" s="42"/>
      <c r="R78" s="42"/>
    </row>
    <row r="79" spans="1:18" ht="17.5" customHeight="1" x14ac:dyDescent="0.3">
      <c r="A79" s="94"/>
      <c r="B79" s="94"/>
      <c r="C79" s="94"/>
      <c r="D79" s="94"/>
      <c r="E79" s="94"/>
      <c r="F79" s="94"/>
      <c r="G79" s="94"/>
      <c r="H79" s="94"/>
      <c r="I79" s="94"/>
      <c r="J79" s="94"/>
      <c r="K79" s="94"/>
      <c r="L79" s="42"/>
      <c r="M79" s="42"/>
      <c r="N79" s="42"/>
      <c r="O79" s="42"/>
      <c r="P79" s="42"/>
      <c r="Q79" s="42"/>
      <c r="R79" s="42"/>
    </row>
    <row r="80" spans="1:18" ht="17.5" customHeight="1" x14ac:dyDescent="0.3">
      <c r="A80" s="31" t="s">
        <v>79</v>
      </c>
      <c r="B80" s="368"/>
      <c r="C80" s="368"/>
      <c r="D80" s="368"/>
      <c r="E80" s="368"/>
      <c r="F80" s="368"/>
      <c r="G80" s="368"/>
      <c r="H80" s="94"/>
      <c r="I80" s="102" t="s">
        <v>477</v>
      </c>
      <c r="J80" s="385"/>
      <c r="K80" s="385"/>
      <c r="L80" s="42"/>
      <c r="M80" s="42"/>
      <c r="N80" s="42"/>
      <c r="O80" s="42"/>
      <c r="P80" s="42"/>
      <c r="Q80" s="42"/>
      <c r="R80" s="42"/>
    </row>
    <row r="81" spans="1:18" ht="17.5" customHeight="1" x14ac:dyDescent="0.3">
      <c r="A81" s="42"/>
      <c r="B81" s="67"/>
      <c r="C81" s="67"/>
      <c r="D81" s="67"/>
      <c r="E81" s="67"/>
      <c r="F81" s="67"/>
      <c r="G81" s="67"/>
      <c r="H81" s="42"/>
      <c r="I81" s="42"/>
      <c r="J81" s="67"/>
      <c r="K81" s="67"/>
      <c r="L81" s="42"/>
      <c r="M81" s="42"/>
      <c r="N81" s="42"/>
      <c r="O81" s="42"/>
      <c r="P81" s="42"/>
      <c r="Q81" s="42"/>
      <c r="R81" s="42"/>
    </row>
    <row r="82" spans="1:18" ht="17.5" customHeight="1" x14ac:dyDescent="0.3">
      <c r="A82" s="31"/>
      <c r="B82" s="94"/>
      <c r="C82" s="102"/>
      <c r="D82" s="94"/>
      <c r="E82" s="220"/>
      <c r="F82" s="94"/>
      <c r="G82" s="94"/>
      <c r="H82" s="94"/>
      <c r="I82" s="94"/>
      <c r="J82" s="94"/>
      <c r="K82" s="94"/>
      <c r="L82" s="42"/>
      <c r="M82" s="42"/>
      <c r="N82" s="42"/>
      <c r="O82" s="42"/>
      <c r="P82" s="42"/>
      <c r="Q82" s="42"/>
      <c r="R82" s="42"/>
    </row>
    <row r="83" spans="1:18" ht="17.5" customHeight="1" x14ac:dyDescent="0.3">
      <c r="A83" s="31"/>
      <c r="B83" s="94"/>
      <c r="C83" s="102"/>
      <c r="D83" s="94"/>
      <c r="E83" s="220"/>
      <c r="F83" s="94"/>
      <c r="G83" s="94"/>
      <c r="H83" s="94"/>
      <c r="I83" s="94"/>
      <c r="J83" s="94"/>
      <c r="K83" s="94"/>
      <c r="L83" s="42"/>
      <c r="M83" s="42"/>
      <c r="N83" s="42"/>
      <c r="O83" s="42"/>
      <c r="P83" s="42"/>
      <c r="Q83" s="42"/>
      <c r="R83" s="42"/>
    </row>
    <row r="84" spans="1:18" ht="17.5" customHeight="1" x14ac:dyDescent="0.3">
      <c r="A84" s="31"/>
      <c r="B84" s="31"/>
      <c r="C84" s="94"/>
      <c r="D84" s="94"/>
      <c r="E84" s="94"/>
      <c r="F84" s="94"/>
      <c r="G84" s="94"/>
      <c r="H84" s="94"/>
      <c r="I84" s="94"/>
      <c r="J84" s="94"/>
      <c r="K84" s="94"/>
      <c r="L84" s="42"/>
      <c r="M84" s="42"/>
      <c r="N84" s="42"/>
      <c r="O84" s="42"/>
      <c r="P84" s="42"/>
      <c r="Q84" s="42"/>
      <c r="R84" s="42"/>
    </row>
    <row r="85" spans="1:18" ht="17.5" customHeight="1" x14ac:dyDescent="0.3">
      <c r="A85" s="102"/>
      <c r="B85" s="94"/>
      <c r="C85" s="94"/>
      <c r="D85" s="94"/>
      <c r="E85" s="94"/>
      <c r="F85" s="94"/>
      <c r="G85" s="94"/>
      <c r="H85" s="94"/>
      <c r="I85" s="94"/>
      <c r="J85" s="94"/>
      <c r="K85" s="94"/>
      <c r="L85" s="42"/>
      <c r="M85" s="42"/>
      <c r="N85" s="42"/>
      <c r="O85" s="42"/>
      <c r="P85" s="42"/>
      <c r="Q85" s="42"/>
      <c r="R85" s="42"/>
    </row>
  </sheetData>
  <mergeCells count="25">
    <mergeCell ref="A7:K7"/>
    <mergeCell ref="A8:K8"/>
    <mergeCell ref="A6:K6"/>
    <mergeCell ref="A5:K5"/>
    <mergeCell ref="A3:K3"/>
    <mergeCell ref="A4:K4"/>
    <mergeCell ref="I12:I13"/>
    <mergeCell ref="K12:K13"/>
    <mergeCell ref="J10:K10"/>
    <mergeCell ref="G12:G13"/>
    <mergeCell ref="B10:G10"/>
    <mergeCell ref="E12:E13"/>
    <mergeCell ref="A68:K68"/>
    <mergeCell ref="B80:G80"/>
    <mergeCell ref="J80:K80"/>
    <mergeCell ref="A46:K46"/>
    <mergeCell ref="A57:K57"/>
    <mergeCell ref="A52:K52"/>
    <mergeCell ref="A66:K66"/>
    <mergeCell ref="A67:K67"/>
    <mergeCell ref="A64:K64"/>
    <mergeCell ref="A65:K65"/>
    <mergeCell ref="A59:C59"/>
    <mergeCell ref="A60:C60"/>
    <mergeCell ref="A61:C6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0"/>
  <sheetViews>
    <sheetView tabSelected="1" showRuler="0" workbookViewId="0">
      <selection activeCell="L8" sqref="L8"/>
    </sheetView>
  </sheetViews>
  <sheetFormatPr defaultColWidth="13.1796875" defaultRowHeight="12.5" x14ac:dyDescent="0.25"/>
  <cols>
    <col min="1" max="1" width="24.7265625" customWidth="1"/>
    <col min="2" max="2" width="0.26953125" customWidth="1"/>
    <col min="3" max="3" width="17.453125" customWidth="1"/>
    <col min="4" max="4" width="0.26953125" customWidth="1"/>
    <col min="5" max="5" width="18.7265625" customWidth="1"/>
    <col min="6" max="6" width="0.26953125" customWidth="1"/>
    <col min="7" max="7" width="18.7265625" customWidth="1"/>
    <col min="8" max="8" width="0.26953125" customWidth="1"/>
    <col min="9" max="9" width="18.7265625" customWidth="1"/>
    <col min="10" max="10" width="0.26953125" customWidth="1"/>
    <col min="11" max="11" width="23.453125" customWidth="1"/>
  </cols>
  <sheetData>
    <row r="1" spans="1:11" ht="13.4" customHeight="1" x14ac:dyDescent="0.35">
      <c r="A1" s="26" t="s">
        <v>15</v>
      </c>
      <c r="B1" s="48"/>
      <c r="C1" s="48"/>
      <c r="D1" s="48"/>
      <c r="E1" s="48"/>
      <c r="F1" s="46"/>
      <c r="G1" s="48"/>
      <c r="H1" s="48"/>
      <c r="I1" s="24" t="s">
        <v>506</v>
      </c>
      <c r="J1" s="43"/>
      <c r="K1" s="49"/>
    </row>
    <row r="2" spans="1:11" ht="12.65" customHeight="1" x14ac:dyDescent="0.35">
      <c r="A2" s="27"/>
      <c r="B2" s="48"/>
      <c r="C2" s="48"/>
      <c r="D2" s="48"/>
      <c r="E2" s="48"/>
      <c r="F2" s="46"/>
      <c r="G2" s="48"/>
      <c r="H2" s="48"/>
      <c r="I2" s="39"/>
      <c r="J2" s="43"/>
      <c r="K2" s="49"/>
    </row>
    <row r="3" spans="1:11" ht="15.75" customHeight="1" x14ac:dyDescent="0.3">
      <c r="A3" s="356" t="s">
        <v>16</v>
      </c>
      <c r="B3" s="356"/>
      <c r="C3" s="356"/>
      <c r="D3" s="356"/>
      <c r="E3" s="356"/>
      <c r="F3" s="356"/>
      <c r="G3" s="356"/>
      <c r="H3" s="356"/>
      <c r="I3" s="356"/>
      <c r="J3" s="356"/>
      <c r="K3" s="356"/>
    </row>
    <row r="4" spans="1:11" ht="17.5" customHeight="1" x14ac:dyDescent="0.3">
      <c r="A4" s="356" t="s">
        <v>17</v>
      </c>
      <c r="B4" s="356"/>
      <c r="C4" s="356"/>
      <c r="D4" s="356"/>
      <c r="E4" s="356"/>
      <c r="F4" s="356"/>
      <c r="G4" s="356"/>
      <c r="H4" s="356"/>
      <c r="I4" s="356"/>
      <c r="J4" s="356"/>
      <c r="K4" s="356"/>
    </row>
    <row r="5" spans="1:11" ht="17.5" customHeight="1" x14ac:dyDescent="0.3">
      <c r="A5" s="351" t="s">
        <v>18</v>
      </c>
      <c r="B5" s="351"/>
      <c r="C5" s="351"/>
      <c r="D5" s="351"/>
      <c r="E5" s="351"/>
      <c r="F5" s="351"/>
      <c r="G5" s="351"/>
      <c r="H5" s="351"/>
      <c r="I5" s="351"/>
      <c r="J5" s="351"/>
      <c r="K5" s="351"/>
    </row>
    <row r="6" spans="1:11" ht="17.5" customHeight="1" x14ac:dyDescent="0.3">
      <c r="A6" s="351" t="s">
        <v>19</v>
      </c>
      <c r="B6" s="351"/>
      <c r="C6" s="351"/>
      <c r="D6" s="351"/>
      <c r="E6" s="351"/>
      <c r="F6" s="351"/>
      <c r="G6" s="351"/>
      <c r="H6" s="351"/>
      <c r="I6" s="351"/>
      <c r="J6" s="351"/>
      <c r="K6" s="351"/>
    </row>
    <row r="7" spans="1:11" ht="17.5" customHeight="1" x14ac:dyDescent="0.3">
      <c r="A7" s="353">
        <v>45838</v>
      </c>
      <c r="B7" s="354"/>
      <c r="C7" s="354"/>
      <c r="D7" s="354"/>
      <c r="E7" s="354"/>
      <c r="F7" s="354"/>
      <c r="G7" s="354"/>
      <c r="H7" s="354"/>
      <c r="I7" s="354"/>
      <c r="J7" s="354"/>
      <c r="K7" s="354"/>
    </row>
    <row r="8" spans="1:11" ht="17.5" customHeight="1" x14ac:dyDescent="0.25">
      <c r="A8" s="362" t="s">
        <v>20</v>
      </c>
      <c r="B8" s="362"/>
      <c r="C8" s="362"/>
      <c r="D8" s="362"/>
      <c r="E8" s="362"/>
      <c r="F8" s="362"/>
      <c r="G8" s="362"/>
      <c r="H8" s="362"/>
      <c r="I8" s="362"/>
      <c r="J8" s="362"/>
      <c r="K8" s="362"/>
    </row>
    <row r="9" spans="1:11" ht="17.5" customHeight="1" x14ac:dyDescent="0.35">
      <c r="A9" s="48"/>
      <c r="B9" s="48"/>
      <c r="C9" s="48"/>
      <c r="D9" s="48"/>
      <c r="E9" s="48"/>
      <c r="F9" s="48"/>
      <c r="G9" s="48"/>
      <c r="H9" s="48"/>
      <c r="I9" s="48"/>
      <c r="J9" s="48"/>
      <c r="K9" s="48"/>
    </row>
    <row r="10" spans="1:11" ht="17.5" customHeight="1" x14ac:dyDescent="0.35">
      <c r="A10" s="48"/>
      <c r="B10" s="48"/>
      <c r="C10" s="360" t="s">
        <v>21</v>
      </c>
      <c r="D10" s="360"/>
      <c r="E10" s="360"/>
      <c r="F10" s="360"/>
      <c r="G10" s="360"/>
      <c r="H10" s="360"/>
      <c r="I10" s="360"/>
      <c r="J10" s="360"/>
      <c r="K10" s="360"/>
    </row>
    <row r="11" spans="1:11" ht="17.5" customHeight="1" x14ac:dyDescent="0.35">
      <c r="A11" s="48"/>
      <c r="B11" s="48"/>
      <c r="C11" s="48"/>
      <c r="D11" s="48"/>
      <c r="E11" s="48"/>
      <c r="F11" s="50"/>
      <c r="G11" s="48"/>
      <c r="H11" s="48"/>
      <c r="I11" s="48"/>
      <c r="J11" s="48"/>
      <c r="K11" s="48"/>
    </row>
    <row r="12" spans="1:11" ht="17.5" customHeight="1" x14ac:dyDescent="0.35">
      <c r="A12" s="31" t="s">
        <v>22</v>
      </c>
      <c r="B12" s="352"/>
      <c r="C12" s="352"/>
      <c r="D12" s="352"/>
      <c r="E12" s="352"/>
      <c r="F12" s="352"/>
      <c r="G12" s="352"/>
      <c r="H12" s="48"/>
      <c r="I12" s="43"/>
      <c r="J12" s="48"/>
      <c r="K12" s="48"/>
    </row>
    <row r="13" spans="1:11" ht="17.5" customHeight="1" x14ac:dyDescent="0.35">
      <c r="A13" s="48"/>
      <c r="B13" s="51"/>
      <c r="C13" s="51"/>
      <c r="D13" s="51"/>
      <c r="E13" s="51"/>
      <c r="F13" s="51"/>
      <c r="G13" s="51"/>
      <c r="H13" s="48"/>
      <c r="I13" s="48"/>
      <c r="J13" s="48"/>
      <c r="K13" s="48"/>
    </row>
    <row r="14" spans="1:11" ht="17.5" customHeight="1" x14ac:dyDescent="0.35">
      <c r="A14" s="48"/>
      <c r="B14" s="52"/>
      <c r="C14" s="52"/>
      <c r="D14" s="52"/>
      <c r="E14" s="52"/>
      <c r="F14" s="52"/>
      <c r="G14" s="52"/>
      <c r="H14" s="52"/>
      <c r="I14" s="52"/>
      <c r="J14" s="52"/>
      <c r="K14" s="48"/>
    </row>
    <row r="15" spans="1:11" ht="17.5" customHeight="1" x14ac:dyDescent="0.35">
      <c r="A15" s="48"/>
      <c r="B15" s="52"/>
      <c r="C15" s="343" t="s">
        <v>23</v>
      </c>
      <c r="D15" s="53"/>
      <c r="E15" s="32" t="s">
        <v>24</v>
      </c>
      <c r="F15" s="53"/>
      <c r="G15" s="32" t="s">
        <v>25</v>
      </c>
      <c r="H15" s="52"/>
      <c r="I15" s="32" t="s">
        <v>26</v>
      </c>
      <c r="J15" s="52"/>
      <c r="K15" s="48"/>
    </row>
    <row r="16" spans="1:11" ht="17.5" customHeight="1" x14ac:dyDescent="0.35">
      <c r="A16" s="48"/>
      <c r="B16" s="52"/>
      <c r="C16" s="33">
        <v>2026</v>
      </c>
      <c r="D16" s="54"/>
      <c r="E16" s="55"/>
      <c r="F16" s="56"/>
      <c r="G16" s="55"/>
      <c r="H16" s="57"/>
      <c r="I16" s="34">
        <f t="shared" ref="I16:I27" si="0">E16+G16</f>
        <v>0</v>
      </c>
      <c r="J16" s="52"/>
      <c r="K16" s="48"/>
    </row>
    <row r="17" spans="1:11" ht="17.5" customHeight="1" x14ac:dyDescent="0.35">
      <c r="A17" s="48"/>
      <c r="B17" s="52"/>
      <c r="C17" s="33">
        <v>2027</v>
      </c>
      <c r="D17" s="54"/>
      <c r="E17" s="55"/>
      <c r="F17" s="56"/>
      <c r="G17" s="55"/>
      <c r="H17" s="57"/>
      <c r="I17" s="34">
        <f t="shared" si="0"/>
        <v>0</v>
      </c>
      <c r="J17" s="52"/>
      <c r="K17" s="48"/>
    </row>
    <row r="18" spans="1:11" ht="17.5" customHeight="1" x14ac:dyDescent="0.35">
      <c r="A18" s="48"/>
      <c r="B18" s="52"/>
      <c r="C18" s="33">
        <v>2028</v>
      </c>
      <c r="D18" s="54"/>
      <c r="E18" s="55"/>
      <c r="F18" s="56"/>
      <c r="G18" s="55"/>
      <c r="H18" s="57"/>
      <c r="I18" s="34">
        <f t="shared" si="0"/>
        <v>0</v>
      </c>
      <c r="J18" s="52"/>
      <c r="K18" s="48"/>
    </row>
    <row r="19" spans="1:11" ht="17.5" customHeight="1" x14ac:dyDescent="0.35">
      <c r="A19" s="48"/>
      <c r="B19" s="52"/>
      <c r="C19" s="33">
        <v>2029</v>
      </c>
      <c r="D19" s="54"/>
      <c r="E19" s="55"/>
      <c r="F19" s="56"/>
      <c r="G19" s="55"/>
      <c r="H19" s="57"/>
      <c r="I19" s="34">
        <f t="shared" si="0"/>
        <v>0</v>
      </c>
      <c r="J19" s="52"/>
      <c r="K19" s="48"/>
    </row>
    <row r="20" spans="1:11" ht="17.5" customHeight="1" x14ac:dyDescent="0.35">
      <c r="A20" s="48"/>
      <c r="B20" s="52"/>
      <c r="C20" s="33">
        <v>2030</v>
      </c>
      <c r="D20" s="54"/>
      <c r="E20" s="55"/>
      <c r="F20" s="56"/>
      <c r="G20" s="55"/>
      <c r="H20" s="57"/>
      <c r="I20" s="34">
        <f t="shared" si="0"/>
        <v>0</v>
      </c>
      <c r="J20" s="52"/>
      <c r="K20" s="48"/>
    </row>
    <row r="21" spans="1:11" ht="17.5" customHeight="1" x14ac:dyDescent="0.35">
      <c r="A21" s="48"/>
      <c r="B21" s="52"/>
      <c r="C21" s="33" t="s">
        <v>507</v>
      </c>
      <c r="D21" s="54"/>
      <c r="E21" s="55"/>
      <c r="F21" s="56"/>
      <c r="G21" s="55"/>
      <c r="H21" s="57"/>
      <c r="I21" s="34">
        <f t="shared" si="0"/>
        <v>0</v>
      </c>
      <c r="J21" s="52"/>
      <c r="K21" s="48"/>
    </row>
    <row r="22" spans="1:11" ht="17.5" customHeight="1" x14ac:dyDescent="0.35">
      <c r="A22" s="48"/>
      <c r="B22" s="52"/>
      <c r="C22" s="33" t="s">
        <v>508</v>
      </c>
      <c r="D22" s="54"/>
      <c r="E22" s="55"/>
      <c r="F22" s="56"/>
      <c r="G22" s="55"/>
      <c r="H22" s="57"/>
      <c r="I22" s="34">
        <f t="shared" si="0"/>
        <v>0</v>
      </c>
      <c r="J22" s="52"/>
      <c r="K22" s="48"/>
    </row>
    <row r="23" spans="1:11" ht="17.5" customHeight="1" x14ac:dyDescent="0.35">
      <c r="A23" s="48"/>
      <c r="B23" s="52"/>
      <c r="C23" s="33" t="s">
        <v>509</v>
      </c>
      <c r="D23" s="54"/>
      <c r="E23" s="55"/>
      <c r="F23" s="56"/>
      <c r="G23" s="55"/>
      <c r="H23" s="57"/>
      <c r="I23" s="34">
        <f t="shared" si="0"/>
        <v>0</v>
      </c>
      <c r="J23" s="52"/>
      <c r="K23" s="48"/>
    </row>
    <row r="24" spans="1:11" ht="17.5" customHeight="1" x14ac:dyDescent="0.35">
      <c r="A24" s="48"/>
      <c r="B24" s="52"/>
      <c r="C24" s="33" t="s">
        <v>510</v>
      </c>
      <c r="D24" s="54"/>
      <c r="E24" s="55"/>
      <c r="F24" s="56"/>
      <c r="G24" s="55"/>
      <c r="H24" s="57"/>
      <c r="I24" s="34">
        <f t="shared" si="0"/>
        <v>0</v>
      </c>
      <c r="J24" s="52"/>
      <c r="K24" s="48"/>
    </row>
    <row r="25" spans="1:11" ht="17.5" customHeight="1" x14ac:dyDescent="0.35">
      <c r="A25" s="48"/>
      <c r="B25" s="52"/>
      <c r="C25" s="33" t="s">
        <v>511</v>
      </c>
      <c r="D25" s="58"/>
      <c r="E25" s="59"/>
      <c r="F25" s="54"/>
      <c r="G25" s="55"/>
      <c r="H25" s="60"/>
      <c r="I25" s="34">
        <f t="shared" si="0"/>
        <v>0</v>
      </c>
      <c r="J25" s="52"/>
      <c r="K25" s="48"/>
    </row>
    <row r="26" spans="1:11" ht="17.5" customHeight="1" x14ac:dyDescent="0.35">
      <c r="A26" s="48"/>
      <c r="B26" s="52"/>
      <c r="C26" s="33" t="s">
        <v>512</v>
      </c>
      <c r="D26" s="52"/>
      <c r="E26" s="59"/>
      <c r="F26" s="54"/>
      <c r="G26" s="55"/>
      <c r="H26" s="56"/>
      <c r="I26" s="34">
        <f t="shared" si="0"/>
        <v>0</v>
      </c>
      <c r="J26" s="52"/>
      <c r="K26" s="48"/>
    </row>
    <row r="27" spans="1:11" ht="17.5" customHeight="1" x14ac:dyDescent="0.35">
      <c r="A27" s="48"/>
      <c r="B27" s="52"/>
      <c r="C27" s="33" t="s">
        <v>513</v>
      </c>
      <c r="D27" s="52"/>
      <c r="E27" s="59"/>
      <c r="F27" s="54"/>
      <c r="G27" s="55"/>
      <c r="H27" s="56"/>
      <c r="I27" s="34">
        <f t="shared" si="0"/>
        <v>0</v>
      </c>
      <c r="J27" s="52"/>
      <c r="K27" s="48"/>
    </row>
    <row r="28" spans="1:11" ht="17.5" customHeight="1" x14ac:dyDescent="0.35">
      <c r="A28" s="48"/>
      <c r="B28" s="52"/>
      <c r="C28" s="37" t="s">
        <v>27</v>
      </c>
      <c r="D28" s="52"/>
      <c r="E28" s="38">
        <f>SUM(E16:E27)</f>
        <v>0</v>
      </c>
      <c r="F28" s="61"/>
      <c r="G28" s="38">
        <f>SUM(G16:G27)</f>
        <v>0</v>
      </c>
      <c r="H28" s="61"/>
      <c r="I28" s="38">
        <f>SUM(I16:I27)</f>
        <v>0</v>
      </c>
      <c r="J28" s="52"/>
      <c r="K28" s="48"/>
    </row>
    <row r="29" spans="1:11" ht="17.5" customHeight="1" x14ac:dyDescent="0.35">
      <c r="A29" s="48"/>
      <c r="B29" s="52"/>
      <c r="C29" s="52"/>
      <c r="D29" s="52"/>
      <c r="E29" s="52"/>
      <c r="F29" s="52"/>
      <c r="G29" s="52"/>
      <c r="H29" s="52"/>
      <c r="I29" s="52"/>
      <c r="J29" s="52"/>
      <c r="K29" s="48"/>
    </row>
    <row r="30" spans="1:11" ht="17.5" customHeight="1" x14ac:dyDescent="0.35">
      <c r="A30" s="361" t="s">
        <v>28</v>
      </c>
      <c r="B30" s="361"/>
      <c r="C30" s="361"/>
      <c r="D30" s="48"/>
      <c r="E30" s="48"/>
      <c r="F30" s="48"/>
      <c r="G30" s="48"/>
      <c r="H30" s="48"/>
      <c r="I30" s="48"/>
      <c r="J30" s="48"/>
      <c r="K30" s="48"/>
    </row>
    <row r="31" spans="1:11" ht="17.5" customHeight="1" x14ac:dyDescent="0.35">
      <c r="A31" s="361" t="s">
        <v>29</v>
      </c>
      <c r="B31" s="361"/>
      <c r="C31" s="361"/>
      <c r="D31" s="48"/>
      <c r="E31" s="62"/>
      <c r="F31" s="48"/>
      <c r="G31" s="48"/>
      <c r="H31" s="48"/>
      <c r="I31" s="48"/>
      <c r="J31" s="48"/>
      <c r="K31" s="48"/>
    </row>
    <row r="32" spans="1:11" ht="18.25" customHeight="1" x14ac:dyDescent="0.35">
      <c r="A32" s="358" t="s">
        <v>30</v>
      </c>
      <c r="B32" s="358"/>
      <c r="C32" s="358"/>
      <c r="D32" s="48"/>
      <c r="E32" s="63"/>
      <c r="F32" s="48"/>
      <c r="G32" s="48"/>
      <c r="H32" s="48"/>
      <c r="I32" s="48"/>
      <c r="J32" s="48"/>
      <c r="K32" s="48"/>
    </row>
    <row r="33" spans="1:11" ht="18.25" customHeight="1" x14ac:dyDescent="0.35">
      <c r="A33" s="48"/>
      <c r="B33" s="48"/>
      <c r="C33" s="48"/>
      <c r="D33" s="48"/>
      <c r="E33" s="64"/>
      <c r="F33" s="48"/>
      <c r="G33" s="48"/>
      <c r="H33" s="48"/>
      <c r="I33" s="48"/>
      <c r="J33" s="48"/>
      <c r="K33" s="41">
        <f>E28+G28</f>
        <v>0</v>
      </c>
    </row>
    <row r="34" spans="1:11" ht="17.5" customHeight="1" x14ac:dyDescent="0.3">
      <c r="A34" s="357" t="s">
        <v>31</v>
      </c>
      <c r="B34" s="357"/>
      <c r="C34" s="357"/>
      <c r="D34" s="357"/>
      <c r="E34" s="357"/>
      <c r="F34" s="357"/>
      <c r="G34" s="357"/>
      <c r="H34" s="357"/>
      <c r="I34" s="357"/>
      <c r="J34" s="357"/>
      <c r="K34" s="357"/>
    </row>
    <row r="35" spans="1:11" ht="17.5" customHeight="1" x14ac:dyDescent="0.35">
      <c r="A35" s="48"/>
      <c r="B35" s="48"/>
      <c r="C35" s="48"/>
      <c r="D35" s="48"/>
      <c r="E35" s="48"/>
      <c r="F35" s="48"/>
      <c r="G35" s="48"/>
      <c r="H35" s="48"/>
      <c r="I35" s="48"/>
      <c r="J35" s="48"/>
      <c r="K35" s="48"/>
    </row>
    <row r="36" spans="1:11" ht="17.5" customHeight="1" x14ac:dyDescent="0.3">
      <c r="A36" s="356" t="s">
        <v>32</v>
      </c>
      <c r="B36" s="356"/>
      <c r="C36" s="356"/>
      <c r="D36" s="356"/>
      <c r="E36" s="356"/>
      <c r="F36" s="356"/>
      <c r="G36" s="356"/>
      <c r="H36" s="356"/>
      <c r="I36" s="356"/>
      <c r="J36" s="356"/>
      <c r="K36" s="356"/>
    </row>
    <row r="37" spans="1:11" ht="17.5" customHeight="1" x14ac:dyDescent="0.35">
      <c r="A37" s="48"/>
      <c r="B37" s="48"/>
      <c r="C37" s="48"/>
      <c r="D37" s="48"/>
      <c r="E37" s="48"/>
      <c r="F37" s="48"/>
      <c r="G37" s="48"/>
      <c r="H37" s="48"/>
      <c r="I37" s="48"/>
      <c r="J37" s="48"/>
      <c r="K37" s="48"/>
    </row>
    <row r="38" spans="1:11" ht="17.5" customHeight="1" x14ac:dyDescent="0.35">
      <c r="A38" s="48"/>
      <c r="B38" s="48"/>
      <c r="C38" s="43" t="s">
        <v>33</v>
      </c>
      <c r="D38" s="48"/>
      <c r="E38" s="65"/>
      <c r="F38" s="48"/>
      <c r="G38" s="43" t="s">
        <v>34</v>
      </c>
      <c r="H38" s="48"/>
      <c r="I38" s="65"/>
      <c r="J38" s="48"/>
      <c r="K38" s="48"/>
    </row>
    <row r="39" spans="1:11" ht="17.5" customHeight="1" x14ac:dyDescent="0.35">
      <c r="A39" s="48"/>
      <c r="B39" s="48"/>
      <c r="C39" s="48"/>
      <c r="D39" s="48"/>
      <c r="E39" s="51"/>
      <c r="F39" s="48"/>
      <c r="G39" s="48"/>
      <c r="H39" s="48"/>
      <c r="I39" s="51"/>
      <c r="J39" s="48"/>
      <c r="K39" s="48"/>
    </row>
    <row r="40" spans="1:11" ht="17.5" customHeight="1" x14ac:dyDescent="0.35">
      <c r="A40" s="359" t="s">
        <v>35</v>
      </c>
      <c r="B40" s="359"/>
      <c r="C40" s="359"/>
      <c r="D40" s="359"/>
      <c r="E40" s="359"/>
      <c r="F40" s="48"/>
      <c r="G40" s="65"/>
      <c r="H40" s="48"/>
      <c r="I40" s="48"/>
      <c r="J40" s="48"/>
      <c r="K40" s="48"/>
    </row>
    <row r="41" spans="1:11" ht="17.5" customHeight="1" x14ac:dyDescent="0.35">
      <c r="A41" s="48"/>
      <c r="B41" s="48"/>
      <c r="C41" s="48"/>
      <c r="D41" s="48"/>
      <c r="E41" s="43"/>
      <c r="F41" s="48"/>
      <c r="G41" s="51"/>
      <c r="H41" s="48"/>
      <c r="I41" s="48"/>
      <c r="J41" s="48"/>
      <c r="K41" s="48"/>
    </row>
    <row r="42" spans="1:11" ht="17.5" customHeight="1" x14ac:dyDescent="0.35">
      <c r="A42" s="48"/>
      <c r="B42" s="48"/>
      <c r="C42" s="48"/>
      <c r="D42" s="48"/>
      <c r="E42" s="48"/>
      <c r="F42" s="48"/>
      <c r="G42" s="48"/>
      <c r="H42" s="48"/>
      <c r="I42" s="48"/>
      <c r="J42" s="48"/>
      <c r="K42" s="48"/>
    </row>
    <row r="43" spans="1:11" ht="17.5" customHeight="1" x14ac:dyDescent="0.35">
      <c r="A43" s="44" t="s">
        <v>36</v>
      </c>
      <c r="B43" s="349"/>
      <c r="C43" s="349"/>
      <c r="D43" s="349"/>
      <c r="E43" s="349"/>
      <c r="F43" s="48"/>
      <c r="G43" s="350" t="s">
        <v>37</v>
      </c>
      <c r="H43" s="350"/>
      <c r="I43" s="350"/>
      <c r="J43" s="350"/>
      <c r="K43" s="65"/>
    </row>
    <row r="44" spans="1:11" ht="17.5" customHeight="1" x14ac:dyDescent="0.35">
      <c r="A44" s="48"/>
      <c r="B44" s="51"/>
      <c r="C44" s="51"/>
      <c r="D44" s="51"/>
      <c r="E44" s="51"/>
      <c r="F44" s="48"/>
      <c r="G44" s="48"/>
      <c r="H44" s="48"/>
      <c r="I44" s="48"/>
      <c r="J44" s="48"/>
      <c r="K44" s="51"/>
    </row>
    <row r="45" spans="1:11" ht="17.5" customHeight="1" x14ac:dyDescent="0.35">
      <c r="A45" s="48"/>
      <c r="B45" s="48"/>
      <c r="C45" s="48"/>
      <c r="D45" s="48"/>
      <c r="E45" s="48"/>
      <c r="F45" s="48"/>
      <c r="G45" s="48"/>
      <c r="H45" s="48"/>
      <c r="I45" s="48"/>
      <c r="J45" s="48"/>
      <c r="K45" s="48"/>
    </row>
    <row r="46" spans="1:11" ht="17.5" customHeight="1" x14ac:dyDescent="0.35">
      <c r="A46" s="26" t="s">
        <v>38</v>
      </c>
      <c r="B46" s="48"/>
      <c r="C46" s="48"/>
      <c r="D46" s="48"/>
      <c r="E46" s="48"/>
      <c r="F46" s="46"/>
      <c r="G46" s="48"/>
      <c r="H46" s="48"/>
      <c r="I46" s="39"/>
      <c r="J46" s="43"/>
      <c r="K46" s="45" t="str">
        <f>I1</f>
        <v>(4/25)</v>
      </c>
    </row>
    <row r="47" spans="1:11" ht="17.5" customHeight="1" x14ac:dyDescent="0.35">
      <c r="A47" s="27"/>
      <c r="B47" s="48"/>
      <c r="C47" s="48"/>
      <c r="D47" s="48"/>
      <c r="E47" s="48"/>
      <c r="F47" s="46"/>
      <c r="G47" s="48"/>
      <c r="H47" s="48"/>
      <c r="I47" s="39"/>
      <c r="J47" s="43"/>
      <c r="K47" s="49"/>
    </row>
    <row r="48" spans="1:11" ht="17.5" customHeight="1" x14ac:dyDescent="0.3">
      <c r="A48" s="348" t="s">
        <v>16</v>
      </c>
      <c r="B48" s="348"/>
      <c r="C48" s="348"/>
      <c r="D48" s="348"/>
      <c r="E48" s="348"/>
      <c r="F48" s="348"/>
      <c r="G48" s="348"/>
      <c r="H48" s="348"/>
      <c r="I48" s="348"/>
      <c r="J48" s="348"/>
      <c r="K48" s="348"/>
    </row>
    <row r="49" spans="1:11" ht="17.5" customHeight="1" x14ac:dyDescent="0.3">
      <c r="A49" s="348" t="s">
        <v>17</v>
      </c>
      <c r="B49" s="348"/>
      <c r="C49" s="348"/>
      <c r="D49" s="348"/>
      <c r="E49" s="348"/>
      <c r="F49" s="348"/>
      <c r="G49" s="348"/>
      <c r="H49" s="348"/>
      <c r="I49" s="348"/>
      <c r="J49" s="348"/>
      <c r="K49" s="348"/>
    </row>
    <row r="50" spans="1:11" ht="17.5" customHeight="1" x14ac:dyDescent="0.3">
      <c r="A50" s="351" t="s">
        <v>39</v>
      </c>
      <c r="B50" s="351"/>
      <c r="C50" s="351"/>
      <c r="D50" s="351"/>
      <c r="E50" s="351"/>
      <c r="F50" s="351"/>
      <c r="G50" s="351"/>
      <c r="H50" s="351"/>
      <c r="I50" s="351"/>
      <c r="J50" s="351"/>
      <c r="K50" s="351"/>
    </row>
    <row r="51" spans="1:11" ht="17.5" customHeight="1" x14ac:dyDescent="0.3">
      <c r="A51" s="351" t="s">
        <v>40</v>
      </c>
      <c r="B51" s="351"/>
      <c r="C51" s="351"/>
      <c r="D51" s="351"/>
      <c r="E51" s="351"/>
      <c r="F51" s="351"/>
      <c r="G51" s="351"/>
      <c r="H51" s="351"/>
      <c r="I51" s="351"/>
      <c r="J51" s="351"/>
      <c r="K51" s="351"/>
    </row>
    <row r="52" spans="1:11" ht="17.5" customHeight="1" x14ac:dyDescent="0.3">
      <c r="A52" s="351" t="s">
        <v>41</v>
      </c>
      <c r="B52" s="351"/>
      <c r="C52" s="351"/>
      <c r="D52" s="351"/>
      <c r="E52" s="351"/>
      <c r="F52" s="351"/>
      <c r="G52" s="351"/>
      <c r="H52" s="351"/>
      <c r="I52" s="351"/>
      <c r="J52" s="351"/>
      <c r="K52" s="351"/>
    </row>
    <row r="53" spans="1:11" ht="17.5" customHeight="1" x14ac:dyDescent="0.3">
      <c r="A53" s="353">
        <f>A7</f>
        <v>45838</v>
      </c>
      <c r="B53" s="354"/>
      <c r="C53" s="354"/>
      <c r="D53" s="354"/>
      <c r="E53" s="354"/>
      <c r="F53" s="354"/>
      <c r="G53" s="354"/>
      <c r="H53" s="354"/>
      <c r="I53" s="354"/>
      <c r="J53" s="354"/>
      <c r="K53" s="354"/>
    </row>
    <row r="54" spans="1:11" ht="17.5" customHeight="1" x14ac:dyDescent="0.25">
      <c r="A54" s="355" t="s">
        <v>20</v>
      </c>
      <c r="B54" s="355"/>
      <c r="C54" s="355"/>
      <c r="D54" s="355"/>
      <c r="E54" s="355"/>
      <c r="F54" s="355"/>
      <c r="G54" s="355"/>
      <c r="H54" s="355"/>
      <c r="I54" s="355"/>
      <c r="J54" s="355"/>
      <c r="K54" s="355"/>
    </row>
    <row r="55" spans="1:11" ht="17.5" customHeight="1" x14ac:dyDescent="0.35">
      <c r="A55" s="48"/>
      <c r="B55" s="48"/>
      <c r="C55" s="48"/>
      <c r="D55" s="48"/>
      <c r="E55" s="48"/>
      <c r="F55" s="47"/>
      <c r="G55" s="48"/>
      <c r="H55" s="48"/>
      <c r="I55" s="48"/>
      <c r="J55" s="48"/>
      <c r="K55" s="48"/>
    </row>
    <row r="56" spans="1:11" ht="17.5" customHeight="1" x14ac:dyDescent="0.35">
      <c r="A56" s="48"/>
      <c r="B56" s="48"/>
      <c r="C56" s="30"/>
      <c r="D56" s="48"/>
      <c r="E56" s="48"/>
      <c r="F56" s="50"/>
      <c r="G56" s="48"/>
      <c r="H56" s="48"/>
      <c r="I56" s="48"/>
      <c r="J56" s="48"/>
      <c r="K56" s="48"/>
    </row>
    <row r="57" spans="1:11" ht="17.5" customHeight="1" x14ac:dyDescent="0.35">
      <c r="A57" s="48"/>
      <c r="B57" s="48"/>
      <c r="C57" s="48"/>
      <c r="D57" s="48"/>
      <c r="E57" s="48"/>
      <c r="F57" s="50"/>
      <c r="G57" s="48"/>
      <c r="H57" s="48"/>
      <c r="I57" s="48"/>
      <c r="J57" s="48"/>
      <c r="K57" s="48"/>
    </row>
    <row r="58" spans="1:11" ht="17.5" customHeight="1" x14ac:dyDescent="0.35">
      <c r="A58" s="31" t="s">
        <v>22</v>
      </c>
      <c r="B58" s="352"/>
      <c r="C58" s="352"/>
      <c r="D58" s="352"/>
      <c r="E58" s="352"/>
      <c r="F58" s="352"/>
      <c r="G58" s="352"/>
      <c r="H58" s="48"/>
      <c r="I58" s="43"/>
      <c r="J58" s="48"/>
      <c r="K58" s="48"/>
    </row>
    <row r="59" spans="1:11" ht="17.5" customHeight="1" x14ac:dyDescent="0.35">
      <c r="A59" s="48"/>
      <c r="B59" s="67"/>
      <c r="C59" s="51"/>
      <c r="D59" s="51"/>
      <c r="E59" s="51"/>
      <c r="F59" s="51"/>
      <c r="G59" s="51"/>
      <c r="H59" s="48"/>
      <c r="I59" s="48"/>
      <c r="J59" s="48"/>
      <c r="K59" s="48"/>
    </row>
    <row r="60" spans="1:11" ht="17.5" customHeight="1" x14ac:dyDescent="0.35">
      <c r="A60" s="48"/>
      <c r="B60" s="52"/>
      <c r="C60" s="52"/>
      <c r="D60" s="52"/>
      <c r="E60" s="52"/>
      <c r="F60" s="52"/>
      <c r="G60" s="52"/>
      <c r="H60" s="52"/>
      <c r="I60" s="52"/>
      <c r="J60" s="52"/>
      <c r="K60" s="48"/>
    </row>
    <row r="61" spans="1:11" ht="17.5" customHeight="1" x14ac:dyDescent="0.35">
      <c r="A61" s="48"/>
      <c r="B61" s="52"/>
      <c r="C61" s="32" t="s">
        <v>23</v>
      </c>
      <c r="D61" s="53"/>
      <c r="E61" s="32" t="s">
        <v>24</v>
      </c>
      <c r="F61" s="53"/>
      <c r="G61" s="32" t="s">
        <v>25</v>
      </c>
      <c r="H61" s="52"/>
      <c r="I61" s="32" t="s">
        <v>26</v>
      </c>
      <c r="J61" s="52"/>
      <c r="K61" s="48"/>
    </row>
    <row r="62" spans="1:11" ht="17.5" customHeight="1" x14ac:dyDescent="0.35">
      <c r="A62" s="48"/>
      <c r="B62" s="52"/>
      <c r="C62" s="33">
        <f>C16</f>
        <v>2026</v>
      </c>
      <c r="D62" s="54"/>
      <c r="E62" s="55"/>
      <c r="F62" s="56"/>
      <c r="G62" s="55"/>
      <c r="H62" s="57"/>
      <c r="I62" s="34">
        <f t="shared" ref="I62:I73" si="1">E62+G62</f>
        <v>0</v>
      </c>
      <c r="J62" s="52"/>
      <c r="K62" s="48"/>
    </row>
    <row r="63" spans="1:11" ht="17.5" customHeight="1" x14ac:dyDescent="0.35">
      <c r="A63" s="48"/>
      <c r="B63" s="52"/>
      <c r="C63" s="33">
        <f t="shared" ref="C63:C73" si="2">C17</f>
        <v>2027</v>
      </c>
      <c r="D63" s="54"/>
      <c r="E63" s="55"/>
      <c r="F63" s="56"/>
      <c r="G63" s="55"/>
      <c r="H63" s="57"/>
      <c r="I63" s="34">
        <f t="shared" si="1"/>
        <v>0</v>
      </c>
      <c r="J63" s="52"/>
      <c r="K63" s="48"/>
    </row>
    <row r="64" spans="1:11" ht="17.5" customHeight="1" x14ac:dyDescent="0.35">
      <c r="A64" s="48"/>
      <c r="B64" s="52"/>
      <c r="C64" s="33">
        <f t="shared" si="2"/>
        <v>2028</v>
      </c>
      <c r="D64" s="54"/>
      <c r="E64" s="55"/>
      <c r="F64" s="56"/>
      <c r="G64" s="55"/>
      <c r="H64" s="57"/>
      <c r="I64" s="34">
        <f t="shared" si="1"/>
        <v>0</v>
      </c>
      <c r="J64" s="52"/>
      <c r="K64" s="48"/>
    </row>
    <row r="65" spans="1:11" ht="17.5" customHeight="1" x14ac:dyDescent="0.35">
      <c r="A65" s="48"/>
      <c r="B65" s="52"/>
      <c r="C65" s="33">
        <f t="shared" si="2"/>
        <v>2029</v>
      </c>
      <c r="D65" s="54"/>
      <c r="E65" s="55"/>
      <c r="F65" s="56"/>
      <c r="G65" s="55"/>
      <c r="H65" s="57"/>
      <c r="I65" s="34">
        <f t="shared" si="1"/>
        <v>0</v>
      </c>
      <c r="J65" s="52"/>
      <c r="K65" s="48"/>
    </row>
    <row r="66" spans="1:11" ht="17.5" customHeight="1" x14ac:dyDescent="0.35">
      <c r="A66" s="48"/>
      <c r="B66" s="52"/>
      <c r="C66" s="33">
        <f t="shared" si="2"/>
        <v>2030</v>
      </c>
      <c r="D66" s="54"/>
      <c r="E66" s="55"/>
      <c r="F66" s="56"/>
      <c r="G66" s="55"/>
      <c r="H66" s="57"/>
      <c r="I66" s="34">
        <f t="shared" si="1"/>
        <v>0</v>
      </c>
      <c r="J66" s="52"/>
      <c r="K66" s="48"/>
    </row>
    <row r="67" spans="1:11" ht="17.5" customHeight="1" x14ac:dyDescent="0.35">
      <c r="A67" s="48"/>
      <c r="B67" s="52"/>
      <c r="C67" s="33" t="str">
        <f t="shared" si="2"/>
        <v>2031-2035</v>
      </c>
      <c r="D67" s="54"/>
      <c r="E67" s="55"/>
      <c r="F67" s="56"/>
      <c r="G67" s="55"/>
      <c r="H67" s="57"/>
      <c r="I67" s="34">
        <f t="shared" si="1"/>
        <v>0</v>
      </c>
      <c r="J67" s="52"/>
      <c r="K67" s="48"/>
    </row>
    <row r="68" spans="1:11" ht="17.5" customHeight="1" x14ac:dyDescent="0.35">
      <c r="A68" s="48"/>
      <c r="B68" s="52"/>
      <c r="C68" s="33" t="str">
        <f t="shared" si="2"/>
        <v>2036-2040</v>
      </c>
      <c r="D68" s="54"/>
      <c r="E68" s="55"/>
      <c r="F68" s="56"/>
      <c r="G68" s="55"/>
      <c r="H68" s="57"/>
      <c r="I68" s="34">
        <f t="shared" si="1"/>
        <v>0</v>
      </c>
      <c r="J68" s="52"/>
      <c r="K68" s="48"/>
    </row>
    <row r="69" spans="1:11" ht="17.5" customHeight="1" x14ac:dyDescent="0.35">
      <c r="A69" s="48"/>
      <c r="B69" s="52"/>
      <c r="C69" s="33" t="str">
        <f t="shared" si="2"/>
        <v>2041-2045</v>
      </c>
      <c r="D69" s="54"/>
      <c r="E69" s="55"/>
      <c r="F69" s="56"/>
      <c r="G69" s="55"/>
      <c r="H69" s="57"/>
      <c r="I69" s="34">
        <f t="shared" si="1"/>
        <v>0</v>
      </c>
      <c r="J69" s="52"/>
      <c r="K69" s="48"/>
    </row>
    <row r="70" spans="1:11" ht="17.5" customHeight="1" x14ac:dyDescent="0.35">
      <c r="A70" s="48"/>
      <c r="B70" s="52"/>
      <c r="C70" s="33" t="str">
        <f t="shared" si="2"/>
        <v>2046-2050</v>
      </c>
      <c r="D70" s="54"/>
      <c r="E70" s="55"/>
      <c r="F70" s="56"/>
      <c r="G70" s="55"/>
      <c r="H70" s="57"/>
      <c r="I70" s="34">
        <f t="shared" si="1"/>
        <v>0</v>
      </c>
      <c r="J70" s="52"/>
      <c r="K70" s="48"/>
    </row>
    <row r="71" spans="1:11" ht="17.5" customHeight="1" x14ac:dyDescent="0.35">
      <c r="A71" s="48"/>
      <c r="B71" s="52"/>
      <c r="C71" s="33" t="str">
        <f t="shared" si="2"/>
        <v>2051-2055</v>
      </c>
      <c r="D71" s="58"/>
      <c r="E71" s="59"/>
      <c r="F71" s="54"/>
      <c r="G71" s="55"/>
      <c r="H71" s="60"/>
      <c r="I71" s="34">
        <f t="shared" si="1"/>
        <v>0</v>
      </c>
      <c r="J71" s="52"/>
      <c r="K71" s="48"/>
    </row>
    <row r="72" spans="1:11" ht="17.5" customHeight="1" x14ac:dyDescent="0.35">
      <c r="A72" s="48"/>
      <c r="B72" s="52"/>
      <c r="C72" s="33" t="str">
        <f t="shared" si="2"/>
        <v>2056-2060</v>
      </c>
      <c r="D72" s="52"/>
      <c r="E72" s="59"/>
      <c r="F72" s="54"/>
      <c r="G72" s="55"/>
      <c r="H72" s="56"/>
      <c r="I72" s="34">
        <f t="shared" si="1"/>
        <v>0</v>
      </c>
      <c r="J72" s="52"/>
      <c r="K72" s="48"/>
    </row>
    <row r="73" spans="1:11" ht="17.5" customHeight="1" x14ac:dyDescent="0.35">
      <c r="A73" s="48"/>
      <c r="B73" s="52"/>
      <c r="C73" s="33" t="str">
        <f t="shared" si="2"/>
        <v>2061-2065</v>
      </c>
      <c r="D73" s="52"/>
      <c r="E73" s="59"/>
      <c r="F73" s="54"/>
      <c r="G73" s="55"/>
      <c r="H73" s="56"/>
      <c r="I73" s="34">
        <f t="shared" si="1"/>
        <v>0</v>
      </c>
      <c r="J73" s="52"/>
      <c r="K73" s="68"/>
    </row>
    <row r="74" spans="1:11" ht="17.5" customHeight="1" x14ac:dyDescent="0.35">
      <c r="A74" s="48"/>
      <c r="B74" s="52"/>
      <c r="C74" s="37" t="s">
        <v>27</v>
      </c>
      <c r="D74" s="52"/>
      <c r="E74" s="38">
        <f>SUM(E62:E73)</f>
        <v>0</v>
      </c>
      <c r="F74" s="61"/>
      <c r="G74" s="38">
        <f>SUM(G62:G73)</f>
        <v>0</v>
      </c>
      <c r="H74" s="61"/>
      <c r="I74" s="38">
        <f>SUM(I62:I73)</f>
        <v>0</v>
      </c>
      <c r="J74" s="52"/>
      <c r="K74" s="48"/>
    </row>
    <row r="75" spans="1:11" ht="17.5" customHeight="1" x14ac:dyDescent="0.35">
      <c r="A75" s="48"/>
      <c r="B75" s="52"/>
      <c r="C75" s="52"/>
      <c r="D75" s="52"/>
      <c r="E75" s="52"/>
      <c r="F75" s="52"/>
      <c r="G75" s="52"/>
      <c r="H75" s="52"/>
      <c r="I75" s="52"/>
      <c r="J75" s="52"/>
      <c r="K75" s="48"/>
    </row>
    <row r="76" spans="1:11" ht="17.5" customHeight="1" x14ac:dyDescent="0.35">
      <c r="A76" s="48"/>
      <c r="B76" s="48"/>
      <c r="C76" s="48"/>
      <c r="D76" s="48"/>
      <c r="E76" s="48"/>
      <c r="F76" s="48"/>
      <c r="G76" s="48"/>
      <c r="H76" s="48"/>
      <c r="I76" s="48"/>
      <c r="J76" s="48"/>
      <c r="K76" s="48"/>
    </row>
    <row r="77" spans="1:11" ht="17.5" customHeight="1" x14ac:dyDescent="0.35">
      <c r="A77" s="48"/>
      <c r="B77" s="48"/>
      <c r="C77" s="48"/>
      <c r="D77" s="48"/>
      <c r="E77" s="48"/>
      <c r="F77" s="48"/>
      <c r="G77" s="48"/>
      <c r="H77" s="48"/>
      <c r="I77" s="48"/>
      <c r="J77" s="48"/>
      <c r="K77" s="48"/>
    </row>
    <row r="78" spans="1:11" ht="17.5" customHeight="1" x14ac:dyDescent="0.35">
      <c r="A78" s="48"/>
      <c r="B78" s="48"/>
      <c r="C78" s="48"/>
      <c r="D78" s="48"/>
      <c r="E78" s="48"/>
      <c r="F78" s="48"/>
      <c r="G78" s="48"/>
      <c r="H78" s="48"/>
      <c r="I78" s="48"/>
      <c r="J78" s="48"/>
      <c r="K78" s="48"/>
    </row>
    <row r="79" spans="1:11" ht="17.5" customHeight="1" x14ac:dyDescent="0.35">
      <c r="A79" s="44" t="s">
        <v>36</v>
      </c>
      <c r="B79" s="349"/>
      <c r="C79" s="349"/>
      <c r="D79" s="349"/>
      <c r="E79" s="349"/>
      <c r="F79" s="48"/>
      <c r="G79" s="350" t="s">
        <v>37</v>
      </c>
      <c r="H79" s="350"/>
      <c r="I79" s="350"/>
      <c r="J79" s="350"/>
      <c r="K79" s="65"/>
    </row>
    <row r="80" spans="1:11" ht="15" customHeight="1" x14ac:dyDescent="0.3">
      <c r="B80" s="69"/>
      <c r="C80" s="69"/>
      <c r="D80" s="69"/>
      <c r="E80" s="69"/>
      <c r="K80" s="69"/>
    </row>
  </sheetData>
  <mergeCells count="26">
    <mergeCell ref="A3:K3"/>
    <mergeCell ref="C10:K10"/>
    <mergeCell ref="B12:G12"/>
    <mergeCell ref="A31:C31"/>
    <mergeCell ref="A30:C30"/>
    <mergeCell ref="A5:K5"/>
    <mergeCell ref="A6:K6"/>
    <mergeCell ref="A8:K8"/>
    <mergeCell ref="A7:K7"/>
    <mergeCell ref="A4:K4"/>
    <mergeCell ref="A36:K36"/>
    <mergeCell ref="A34:K34"/>
    <mergeCell ref="A32:C32"/>
    <mergeCell ref="A40:E40"/>
    <mergeCell ref="B43:E43"/>
    <mergeCell ref="G43:J43"/>
    <mergeCell ref="A49:K49"/>
    <mergeCell ref="A48:K48"/>
    <mergeCell ref="B79:E79"/>
    <mergeCell ref="G79:J79"/>
    <mergeCell ref="A50:K50"/>
    <mergeCell ref="A52:K52"/>
    <mergeCell ref="A51:K51"/>
    <mergeCell ref="B58:G58"/>
    <mergeCell ref="A53:K53"/>
    <mergeCell ref="A54:K5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52"/>
  <sheetViews>
    <sheetView showRuler="0" workbookViewId="0">
      <selection activeCell="N14" sqref="N14"/>
    </sheetView>
  </sheetViews>
  <sheetFormatPr defaultColWidth="13.1796875" defaultRowHeight="12.5" x14ac:dyDescent="0.25"/>
  <cols>
    <col min="1" max="1" width="44.1796875" customWidth="1"/>
    <col min="2" max="2" width="15.7265625" customWidth="1"/>
    <col min="3" max="3" width="1.54296875" customWidth="1"/>
    <col min="4" max="4" width="15.7265625" customWidth="1"/>
    <col min="5" max="5" width="1.54296875" customWidth="1"/>
    <col min="6" max="6" width="17.453125" customWidth="1"/>
    <col min="7" max="7" width="1.54296875" customWidth="1"/>
    <col min="8" max="8" width="15.7265625" customWidth="1"/>
    <col min="9" max="15" width="11.81640625" customWidth="1"/>
  </cols>
  <sheetData>
    <row r="1" spans="1:15" ht="17.5" customHeight="1" x14ac:dyDescent="0.35">
      <c r="A1" s="124" t="s">
        <v>478</v>
      </c>
      <c r="B1" s="19"/>
      <c r="C1" s="19"/>
      <c r="D1" s="19"/>
      <c r="E1" s="19"/>
      <c r="F1" s="19"/>
      <c r="G1" s="19"/>
      <c r="H1" s="24" t="str">
        <f>'AFR81'!I1</f>
        <v>(4/25)</v>
      </c>
      <c r="I1" s="48"/>
      <c r="J1" s="46"/>
      <c r="K1" s="50"/>
      <c r="L1" s="48"/>
      <c r="M1" s="48"/>
      <c r="N1" s="48"/>
      <c r="O1" s="48"/>
    </row>
    <row r="2" spans="1:15" ht="17.5" customHeight="1" x14ac:dyDescent="0.35">
      <c r="A2" s="124"/>
      <c r="B2" s="19"/>
      <c r="C2" s="19"/>
      <c r="D2" s="19"/>
      <c r="E2" s="19"/>
      <c r="F2" s="19"/>
      <c r="G2" s="19"/>
      <c r="H2" s="19"/>
      <c r="I2" s="48"/>
      <c r="J2" s="46"/>
      <c r="K2" s="50"/>
      <c r="L2" s="48"/>
      <c r="M2" s="48"/>
      <c r="N2" s="48"/>
      <c r="O2" s="48"/>
    </row>
    <row r="3" spans="1:15" ht="17.5" customHeight="1" x14ac:dyDescent="0.35">
      <c r="A3" s="351" t="s">
        <v>16</v>
      </c>
      <c r="B3" s="351"/>
      <c r="C3" s="351"/>
      <c r="D3" s="351"/>
      <c r="E3" s="351"/>
      <c r="F3" s="351"/>
      <c r="G3" s="351"/>
      <c r="H3" s="351"/>
      <c r="I3" s="48"/>
      <c r="J3" s="46"/>
      <c r="K3" s="50"/>
      <c r="L3" s="48"/>
      <c r="M3" s="48"/>
      <c r="N3" s="48"/>
      <c r="O3" s="48"/>
    </row>
    <row r="4" spans="1:15" ht="17.5" customHeight="1" x14ac:dyDescent="0.35">
      <c r="A4" s="351" t="s">
        <v>17</v>
      </c>
      <c r="B4" s="351"/>
      <c r="C4" s="351"/>
      <c r="D4" s="351"/>
      <c r="E4" s="351"/>
      <c r="F4" s="351"/>
      <c r="G4" s="351"/>
      <c r="H4" s="351"/>
      <c r="I4" s="48"/>
      <c r="J4" s="46"/>
      <c r="K4" s="50"/>
      <c r="L4" s="48"/>
      <c r="M4" s="48"/>
      <c r="N4" s="48"/>
      <c r="O4" s="48"/>
    </row>
    <row r="5" spans="1:15" ht="16.75" customHeight="1" x14ac:dyDescent="0.35">
      <c r="A5" s="351" t="s">
        <v>479</v>
      </c>
      <c r="B5" s="351"/>
      <c r="C5" s="351"/>
      <c r="D5" s="351"/>
      <c r="E5" s="351"/>
      <c r="F5" s="351"/>
      <c r="G5" s="351"/>
      <c r="H5" s="351"/>
      <c r="I5" s="42"/>
      <c r="J5" s="42"/>
      <c r="K5" s="42"/>
      <c r="L5" s="48"/>
      <c r="M5" s="48"/>
      <c r="N5" s="48"/>
      <c r="O5" s="48"/>
    </row>
    <row r="6" spans="1:15" ht="17.5" customHeight="1" x14ac:dyDescent="0.35">
      <c r="A6" s="380">
        <f>'AFR81'!A7:K7</f>
        <v>45838</v>
      </c>
      <c r="B6" s="380"/>
      <c r="C6" s="464"/>
      <c r="D6" s="464"/>
      <c r="E6" s="464"/>
      <c r="F6" s="464"/>
      <c r="G6" s="464"/>
      <c r="H6" s="464"/>
      <c r="I6" s="48"/>
      <c r="J6" s="28"/>
      <c r="K6" s="50"/>
      <c r="L6" s="48"/>
      <c r="M6" s="48"/>
      <c r="N6" s="48"/>
      <c r="O6" s="48"/>
    </row>
    <row r="7" spans="1:15" ht="17.5" customHeight="1" x14ac:dyDescent="0.35">
      <c r="A7" s="355" t="s">
        <v>20</v>
      </c>
      <c r="B7" s="355"/>
      <c r="C7" s="355"/>
      <c r="D7" s="355"/>
      <c r="E7" s="355"/>
      <c r="F7" s="355"/>
      <c r="G7" s="355"/>
      <c r="H7" s="355"/>
      <c r="I7" s="48"/>
      <c r="J7" s="47"/>
      <c r="K7" s="50"/>
      <c r="L7" s="48"/>
      <c r="M7" s="48"/>
      <c r="N7" s="48"/>
      <c r="O7" s="48"/>
    </row>
    <row r="8" spans="1:15" ht="17.5" customHeight="1" x14ac:dyDescent="0.35">
      <c r="A8" s="50"/>
      <c r="B8" s="50"/>
      <c r="C8" s="50"/>
      <c r="D8" s="50"/>
      <c r="E8" s="50"/>
      <c r="F8" s="50"/>
      <c r="G8" s="50"/>
      <c r="H8" s="50"/>
      <c r="I8" s="46"/>
      <c r="J8" s="46"/>
      <c r="K8" s="50"/>
      <c r="L8" s="48"/>
      <c r="M8" s="48"/>
      <c r="N8" s="48"/>
      <c r="O8" s="48"/>
    </row>
    <row r="9" spans="1:15" ht="17.5" customHeight="1" x14ac:dyDescent="0.35">
      <c r="A9" s="465" t="s">
        <v>44</v>
      </c>
      <c r="B9" s="465"/>
      <c r="C9" s="465"/>
      <c r="D9" s="465"/>
      <c r="E9" s="149"/>
      <c r="F9" s="42" t="s">
        <v>296</v>
      </c>
      <c r="G9" s="149"/>
      <c r="H9" s="317"/>
      <c r="I9" s="48"/>
      <c r="J9" s="75"/>
      <c r="K9" s="134"/>
      <c r="L9" s="48"/>
      <c r="M9" s="48"/>
      <c r="N9" s="48"/>
      <c r="O9" s="48"/>
    </row>
    <row r="10" spans="1:15" ht="17.5" customHeight="1" x14ac:dyDescent="0.35">
      <c r="A10" s="176"/>
      <c r="B10" s="176"/>
      <c r="C10" s="176"/>
      <c r="D10" s="339"/>
      <c r="E10" s="149"/>
      <c r="F10" s="75"/>
      <c r="G10" s="149"/>
      <c r="H10" s="339"/>
      <c r="I10" s="75"/>
      <c r="J10" s="75"/>
      <c r="K10" s="134"/>
      <c r="L10" s="173"/>
      <c r="M10" s="48"/>
      <c r="N10" s="87"/>
      <c r="O10" s="87"/>
    </row>
    <row r="11" spans="1:15" ht="17.5" customHeight="1" x14ac:dyDescent="0.35">
      <c r="A11" s="48"/>
      <c r="B11" s="72" t="s">
        <v>480</v>
      </c>
      <c r="C11" s="19"/>
      <c r="D11" s="72" t="s">
        <v>481</v>
      </c>
      <c r="E11" s="19"/>
      <c r="F11" s="72" t="s">
        <v>482</v>
      </c>
      <c r="G11" s="19"/>
      <c r="H11" s="72" t="s">
        <v>26</v>
      </c>
      <c r="I11" s="48"/>
      <c r="J11" s="48"/>
      <c r="K11" s="48"/>
      <c r="L11" s="48"/>
      <c r="M11" s="48"/>
      <c r="N11" s="48"/>
      <c r="O11" s="48"/>
    </row>
    <row r="12" spans="1:15" ht="18.25" customHeight="1" x14ac:dyDescent="0.35">
      <c r="A12" s="42" t="s">
        <v>483</v>
      </c>
      <c r="B12" s="101"/>
      <c r="C12" s="42"/>
      <c r="D12" s="101"/>
      <c r="E12" s="42"/>
      <c r="F12" s="101"/>
      <c r="G12" s="42"/>
      <c r="H12" s="333">
        <f>B12+D12+F12</f>
        <v>0</v>
      </c>
      <c r="I12" s="48"/>
      <c r="J12" s="48"/>
      <c r="K12" s="48"/>
      <c r="L12" s="48"/>
      <c r="M12" s="48"/>
      <c r="N12" s="48"/>
      <c r="O12" s="48"/>
    </row>
    <row r="13" spans="1:15" ht="18.25" customHeight="1" x14ac:dyDescent="0.35">
      <c r="A13" s="48"/>
      <c r="B13" s="64"/>
      <c r="C13" s="48"/>
      <c r="D13" s="64"/>
      <c r="E13" s="48"/>
      <c r="F13" s="64"/>
      <c r="G13" s="48"/>
      <c r="H13" s="64"/>
      <c r="I13" s="48"/>
      <c r="J13" s="48"/>
      <c r="K13" s="48"/>
      <c r="L13" s="48"/>
      <c r="M13" s="48"/>
      <c r="N13" s="48"/>
      <c r="O13" s="48"/>
    </row>
    <row r="14" spans="1:15" ht="17.5" customHeight="1" x14ac:dyDescent="0.35">
      <c r="A14" s="42" t="s">
        <v>484</v>
      </c>
      <c r="B14" s="48"/>
      <c r="C14" s="48"/>
      <c r="D14" s="48"/>
      <c r="E14" s="48"/>
      <c r="F14" s="48"/>
      <c r="G14" s="48"/>
      <c r="I14" s="48"/>
      <c r="J14" s="48"/>
      <c r="K14" s="48"/>
      <c r="L14" s="48"/>
      <c r="M14" s="48"/>
      <c r="N14" s="48"/>
      <c r="O14" s="48"/>
    </row>
    <row r="15" spans="1:15" ht="17.5" customHeight="1" x14ac:dyDescent="0.35">
      <c r="A15" s="334" t="s">
        <v>485</v>
      </c>
      <c r="B15" s="48"/>
      <c r="C15" s="48"/>
      <c r="D15" s="48"/>
      <c r="E15" s="48"/>
      <c r="F15" s="48"/>
      <c r="G15" s="48"/>
      <c r="H15" s="48"/>
      <c r="I15" s="48"/>
      <c r="J15" s="48"/>
      <c r="K15" s="48"/>
      <c r="L15" s="48"/>
      <c r="M15" s="48"/>
      <c r="N15" s="48"/>
      <c r="O15" s="48"/>
    </row>
    <row r="16" spans="1:15" ht="17.5" customHeight="1" x14ac:dyDescent="0.35">
      <c r="A16" s="335" t="s">
        <v>486</v>
      </c>
      <c r="B16" s="48"/>
      <c r="C16" s="48"/>
      <c r="D16" s="48"/>
      <c r="E16" s="48"/>
      <c r="F16" s="48"/>
      <c r="G16" s="48"/>
      <c r="H16" s="336">
        <f>B16+D16+F16</f>
        <v>0</v>
      </c>
      <c r="I16" s="48"/>
      <c r="J16" s="48"/>
      <c r="K16" s="48"/>
      <c r="L16" s="48"/>
      <c r="M16" s="48"/>
      <c r="N16" s="48"/>
      <c r="O16" s="48"/>
    </row>
    <row r="17" spans="1:15" ht="17.5" customHeight="1" x14ac:dyDescent="0.35">
      <c r="A17" s="335" t="s">
        <v>487</v>
      </c>
      <c r="B17" s="48"/>
      <c r="C17" s="48"/>
      <c r="D17" s="48"/>
      <c r="E17" s="48"/>
      <c r="F17" s="48"/>
      <c r="G17" s="48"/>
      <c r="H17" s="336">
        <f>B17+D17+F17</f>
        <v>0</v>
      </c>
      <c r="I17" s="48"/>
      <c r="J17" s="48"/>
      <c r="K17" s="48"/>
      <c r="L17" s="48"/>
      <c r="M17" s="48"/>
      <c r="N17" s="48"/>
      <c r="O17" s="48"/>
    </row>
    <row r="18" spans="1:15" ht="17.5" customHeight="1" x14ac:dyDescent="0.35">
      <c r="A18" s="335" t="s">
        <v>488</v>
      </c>
      <c r="B18" s="48"/>
      <c r="C18" s="48"/>
      <c r="D18" s="48"/>
      <c r="E18" s="48"/>
      <c r="F18" s="48"/>
      <c r="G18" s="48"/>
      <c r="H18" s="48"/>
      <c r="I18" s="48"/>
      <c r="J18" s="48"/>
      <c r="K18" s="48"/>
      <c r="L18" s="48"/>
      <c r="M18" s="48"/>
      <c r="N18" s="48"/>
      <c r="O18" s="48"/>
    </row>
    <row r="19" spans="1:15" ht="17.5" customHeight="1" x14ac:dyDescent="0.35">
      <c r="A19" s="335" t="s">
        <v>489</v>
      </c>
      <c r="B19" s="48"/>
      <c r="C19" s="48"/>
      <c r="D19" s="48"/>
      <c r="E19" s="48"/>
      <c r="F19" s="48"/>
      <c r="G19" s="48"/>
      <c r="H19" s="336">
        <f>B19+D19+F19</f>
        <v>0</v>
      </c>
      <c r="I19" s="48"/>
      <c r="J19" s="48"/>
      <c r="K19" s="48"/>
      <c r="L19" s="48"/>
      <c r="M19" s="48"/>
      <c r="N19" s="48"/>
      <c r="O19" s="48"/>
    </row>
    <row r="20" spans="1:15" ht="17.5" customHeight="1" x14ac:dyDescent="0.35">
      <c r="A20" s="335" t="s">
        <v>490</v>
      </c>
      <c r="B20" s="62"/>
      <c r="C20" s="48"/>
      <c r="D20" s="62"/>
      <c r="E20" s="48"/>
      <c r="F20" s="62"/>
      <c r="G20" s="48"/>
      <c r="H20" s="337">
        <f>B20+D20+F20</f>
        <v>0</v>
      </c>
      <c r="I20" s="48"/>
      <c r="J20" s="48"/>
      <c r="K20" s="48"/>
      <c r="L20" s="48"/>
      <c r="M20" s="48"/>
      <c r="N20" s="48"/>
      <c r="O20" s="48"/>
    </row>
    <row r="21" spans="1:15" ht="18.25" customHeight="1" x14ac:dyDescent="0.35">
      <c r="A21" s="338" t="s">
        <v>491</v>
      </c>
      <c r="B21" s="333">
        <f>SUM(B15:B20)</f>
        <v>0</v>
      </c>
      <c r="C21" s="42"/>
      <c r="D21" s="333">
        <f>SUM(D15:D20)</f>
        <v>0</v>
      </c>
      <c r="E21" s="42"/>
      <c r="F21" s="333">
        <f>SUM(F15:F20)</f>
        <v>0</v>
      </c>
      <c r="G21" s="42"/>
      <c r="H21" s="333">
        <f>SUM(H15:H20)</f>
        <v>0</v>
      </c>
      <c r="I21" s="48"/>
      <c r="J21" s="48"/>
      <c r="K21" s="48"/>
      <c r="L21" s="48"/>
      <c r="M21" s="48"/>
      <c r="N21" s="48"/>
      <c r="O21" s="48"/>
    </row>
    <row r="22" spans="1:15" ht="18.25" customHeight="1" x14ac:dyDescent="0.35">
      <c r="A22" s="48"/>
      <c r="B22" s="64"/>
      <c r="C22" s="48"/>
      <c r="D22" s="64"/>
      <c r="E22" s="48"/>
      <c r="F22" s="64"/>
      <c r="G22" s="48"/>
      <c r="H22" s="64"/>
      <c r="I22" s="48"/>
      <c r="J22" s="48"/>
      <c r="K22" s="48"/>
      <c r="L22" s="48"/>
      <c r="M22" s="48"/>
      <c r="N22" s="48"/>
      <c r="O22" s="48"/>
    </row>
    <row r="23" spans="1:15" ht="17.5" customHeight="1" x14ac:dyDescent="0.35">
      <c r="A23" s="42" t="s">
        <v>492</v>
      </c>
      <c r="B23" s="48"/>
      <c r="C23" s="48"/>
      <c r="D23" s="48"/>
      <c r="E23" s="48"/>
      <c r="F23" s="48"/>
      <c r="G23" s="48"/>
      <c r="I23" s="48"/>
      <c r="J23" s="48"/>
      <c r="K23" s="48"/>
      <c r="L23" s="48"/>
      <c r="M23" s="48"/>
      <c r="N23" s="48"/>
      <c r="O23" s="48"/>
    </row>
    <row r="24" spans="1:15" ht="17.5" customHeight="1" x14ac:dyDescent="0.35">
      <c r="A24" s="334" t="s">
        <v>485</v>
      </c>
      <c r="B24" s="48"/>
      <c r="C24" s="48"/>
      <c r="D24" s="48"/>
      <c r="E24" s="48"/>
      <c r="F24" s="48"/>
      <c r="G24" s="48"/>
      <c r="H24" s="48"/>
      <c r="I24" s="48"/>
      <c r="J24" s="48"/>
      <c r="K24" s="48"/>
      <c r="L24" s="48"/>
      <c r="M24" s="48"/>
      <c r="N24" s="48"/>
      <c r="O24" s="48"/>
    </row>
    <row r="25" spans="1:15" ht="17.5" customHeight="1" x14ac:dyDescent="0.35">
      <c r="A25" s="335" t="s">
        <v>486</v>
      </c>
      <c r="B25" s="48"/>
      <c r="C25" s="48"/>
      <c r="D25" s="48"/>
      <c r="E25" s="48"/>
      <c r="F25" s="48"/>
      <c r="G25" s="48"/>
      <c r="H25" s="336">
        <f>B25+D25+F25</f>
        <v>0</v>
      </c>
      <c r="I25" s="48"/>
      <c r="J25" s="48"/>
      <c r="K25" s="48"/>
      <c r="L25" s="48"/>
      <c r="M25" s="48"/>
      <c r="N25" s="48"/>
      <c r="O25" s="48"/>
    </row>
    <row r="26" spans="1:15" ht="17.5" customHeight="1" x14ac:dyDescent="0.35">
      <c r="A26" s="335" t="s">
        <v>487</v>
      </c>
      <c r="B26" s="48"/>
      <c r="C26" s="48"/>
      <c r="D26" s="48"/>
      <c r="E26" s="48"/>
      <c r="F26" s="48"/>
      <c r="G26" s="48"/>
      <c r="H26" s="336">
        <f>B26+D26+F26</f>
        <v>0</v>
      </c>
      <c r="I26" s="48"/>
      <c r="J26" s="48"/>
      <c r="K26" s="48"/>
      <c r="L26" s="48"/>
      <c r="M26" s="48"/>
      <c r="N26" s="48"/>
      <c r="O26" s="48"/>
    </row>
    <row r="27" spans="1:15" ht="17.5" customHeight="1" x14ac:dyDescent="0.35">
      <c r="A27" s="335" t="s">
        <v>488</v>
      </c>
      <c r="B27" s="48"/>
      <c r="C27" s="48"/>
      <c r="D27" s="48"/>
      <c r="E27" s="48"/>
      <c r="F27" s="48"/>
      <c r="G27" s="48"/>
      <c r="H27" s="48"/>
      <c r="I27" s="48"/>
      <c r="J27" s="48"/>
      <c r="K27" s="48"/>
      <c r="L27" s="48"/>
      <c r="M27" s="48"/>
      <c r="N27" s="48"/>
      <c r="O27" s="48"/>
    </row>
    <row r="28" spans="1:15" ht="17.5" customHeight="1" x14ac:dyDescent="0.35">
      <c r="A28" s="335" t="s">
        <v>493</v>
      </c>
      <c r="B28" s="62"/>
      <c r="C28" s="48"/>
      <c r="D28" s="62"/>
      <c r="E28" s="48"/>
      <c r="F28" s="62"/>
      <c r="G28" s="48"/>
      <c r="H28" s="337">
        <f>B28+D28+F28</f>
        <v>0</v>
      </c>
      <c r="I28" s="48"/>
      <c r="J28" s="48"/>
      <c r="K28" s="48"/>
      <c r="L28" s="48"/>
      <c r="M28" s="48"/>
      <c r="N28" s="48"/>
      <c r="O28" s="48"/>
    </row>
    <row r="29" spans="1:15" ht="18.25" customHeight="1" x14ac:dyDescent="0.35">
      <c r="A29" s="338" t="s">
        <v>494</v>
      </c>
      <c r="B29" s="333">
        <f>SUM(B24:B28)</f>
        <v>0</v>
      </c>
      <c r="C29" s="42"/>
      <c r="D29" s="333">
        <f>SUM(D24:D28)</f>
        <v>0</v>
      </c>
      <c r="E29" s="42"/>
      <c r="F29" s="333">
        <f>SUM(F24:F28)</f>
        <v>0</v>
      </c>
      <c r="G29" s="42"/>
      <c r="H29" s="333">
        <f>SUM(H24:H28)</f>
        <v>0</v>
      </c>
      <c r="I29" s="48"/>
      <c r="J29" s="48"/>
      <c r="K29" s="48"/>
      <c r="L29" s="48"/>
      <c r="M29" s="48"/>
      <c r="N29" s="48"/>
      <c r="O29" s="48"/>
    </row>
    <row r="30" spans="1:15" ht="18.25" customHeight="1" x14ac:dyDescent="0.35">
      <c r="A30" s="335"/>
      <c r="B30" s="340"/>
      <c r="C30" s="48"/>
      <c r="D30" s="340"/>
      <c r="E30" s="48"/>
      <c r="F30" s="340"/>
      <c r="G30" s="48"/>
      <c r="H30" s="340"/>
      <c r="I30" s="48"/>
      <c r="J30" s="48"/>
      <c r="K30" s="48"/>
      <c r="L30" s="48"/>
      <c r="M30" s="48"/>
      <c r="N30" s="48"/>
      <c r="O30" s="48"/>
    </row>
    <row r="31" spans="1:15" ht="18.25" customHeight="1" x14ac:dyDescent="0.35">
      <c r="A31" s="42" t="s">
        <v>495</v>
      </c>
      <c r="B31" s="101"/>
      <c r="C31" s="42"/>
      <c r="D31" s="101"/>
      <c r="E31" s="42"/>
      <c r="F31" s="101"/>
      <c r="G31" s="42"/>
      <c r="H31" s="333">
        <f>B31+D31+F31</f>
        <v>0</v>
      </c>
      <c r="I31" s="48"/>
      <c r="J31" s="48"/>
      <c r="K31" s="48"/>
      <c r="L31" s="48"/>
      <c r="M31" s="48"/>
      <c r="N31" s="48"/>
      <c r="O31" s="48"/>
    </row>
    <row r="32" spans="1:15" ht="18.25" customHeight="1" x14ac:dyDescent="0.35">
      <c r="A32" s="48"/>
      <c r="B32" s="64"/>
      <c r="C32" s="48"/>
      <c r="D32" s="64"/>
      <c r="E32" s="48"/>
      <c r="F32" s="64"/>
      <c r="G32" s="48"/>
      <c r="H32" s="64"/>
      <c r="I32" s="48"/>
      <c r="J32" s="48"/>
      <c r="K32" s="48"/>
      <c r="L32" s="48"/>
      <c r="M32" s="48"/>
      <c r="N32" s="48"/>
      <c r="O32" s="48"/>
    </row>
    <row r="33" spans="1:15" ht="17.5" customHeight="1" x14ac:dyDescent="0.35">
      <c r="A33" s="42" t="s">
        <v>496</v>
      </c>
      <c r="B33" s="48"/>
      <c r="C33" s="48"/>
      <c r="D33" s="48"/>
      <c r="E33" s="48"/>
      <c r="F33" s="48"/>
      <c r="G33" s="48"/>
      <c r="H33" s="48"/>
      <c r="I33" s="48"/>
      <c r="J33" s="48"/>
      <c r="K33" s="48"/>
      <c r="L33" s="48"/>
      <c r="M33" s="48"/>
      <c r="N33" s="48"/>
      <c r="O33" s="48"/>
    </row>
    <row r="34" spans="1:15" ht="17.5" customHeight="1" x14ac:dyDescent="0.35">
      <c r="A34" s="15">
        <f>'AFR81'!C16</f>
        <v>2026</v>
      </c>
      <c r="B34" s="48"/>
      <c r="C34" s="48"/>
      <c r="D34" s="48"/>
      <c r="E34" s="48"/>
      <c r="F34" s="48"/>
      <c r="G34" s="48"/>
      <c r="H34" s="336">
        <f t="shared" ref="H34:H39" si="0">B34+D34+F34</f>
        <v>0</v>
      </c>
      <c r="I34" s="48"/>
      <c r="J34" s="48"/>
      <c r="K34" s="48"/>
      <c r="L34" s="48"/>
      <c r="M34" s="48"/>
      <c r="N34" s="48"/>
      <c r="O34" s="48"/>
    </row>
    <row r="35" spans="1:15" ht="17.5" customHeight="1" x14ac:dyDescent="0.35">
      <c r="A35" s="17">
        <f>'AFR81'!C17</f>
        <v>2027</v>
      </c>
      <c r="B35" s="48"/>
      <c r="C35" s="48"/>
      <c r="D35" s="48"/>
      <c r="E35" s="48"/>
      <c r="F35" s="48"/>
      <c r="G35" s="48"/>
      <c r="H35" s="336">
        <f t="shared" si="0"/>
        <v>0</v>
      </c>
      <c r="I35" s="48"/>
      <c r="J35" s="48"/>
      <c r="K35" s="48"/>
      <c r="L35" s="48"/>
      <c r="M35" s="48"/>
      <c r="N35" s="48"/>
      <c r="O35" s="48"/>
    </row>
    <row r="36" spans="1:15" ht="17.5" customHeight="1" x14ac:dyDescent="0.35">
      <c r="A36" s="17">
        <f>'AFR81'!C18</f>
        <v>2028</v>
      </c>
      <c r="B36" s="48"/>
      <c r="C36" s="48"/>
      <c r="D36" s="48"/>
      <c r="E36" s="48"/>
      <c r="F36" s="48"/>
      <c r="G36" s="48"/>
      <c r="H36" s="336">
        <f t="shared" si="0"/>
        <v>0</v>
      </c>
      <c r="I36" s="48"/>
      <c r="J36" s="48"/>
      <c r="K36" s="48"/>
      <c r="L36" s="48"/>
      <c r="M36" s="48"/>
      <c r="N36" s="48"/>
      <c r="O36" s="48"/>
    </row>
    <row r="37" spans="1:15" ht="17.5" customHeight="1" x14ac:dyDescent="0.35">
      <c r="A37" s="17">
        <f>'AFR81'!C19</f>
        <v>2029</v>
      </c>
      <c r="B37" s="48"/>
      <c r="C37" s="48"/>
      <c r="D37" s="48"/>
      <c r="E37" s="48"/>
      <c r="F37" s="48"/>
      <c r="G37" s="48"/>
      <c r="H37" s="336">
        <f t="shared" si="0"/>
        <v>0</v>
      </c>
      <c r="I37" s="48"/>
      <c r="J37" s="48"/>
      <c r="K37" s="48"/>
      <c r="L37" s="48"/>
      <c r="M37" s="48"/>
      <c r="N37" s="48"/>
      <c r="O37" s="48"/>
    </row>
    <row r="38" spans="1:15" ht="17.5" customHeight="1" x14ac:dyDescent="0.35">
      <c r="A38" s="17">
        <f>'AFR81'!C20</f>
        <v>2030</v>
      </c>
      <c r="B38" s="48"/>
      <c r="C38" s="48"/>
      <c r="D38" s="48"/>
      <c r="E38" s="48"/>
      <c r="F38" s="48"/>
      <c r="G38" s="48"/>
      <c r="H38" s="336">
        <f t="shared" si="0"/>
        <v>0</v>
      </c>
      <c r="I38" s="48"/>
      <c r="J38" s="48"/>
      <c r="K38" s="48"/>
      <c r="L38" s="48"/>
      <c r="M38" s="48"/>
      <c r="N38" s="48"/>
      <c r="O38" s="48"/>
    </row>
    <row r="39" spans="1:15" ht="17.5" customHeight="1" x14ac:dyDescent="0.35">
      <c r="A39" s="39" t="s">
        <v>497</v>
      </c>
      <c r="B39" s="62"/>
      <c r="C39" s="48"/>
      <c r="D39" s="62"/>
      <c r="E39" s="48"/>
      <c r="F39" s="62"/>
      <c r="G39" s="48"/>
      <c r="H39" s="337">
        <f t="shared" si="0"/>
        <v>0</v>
      </c>
      <c r="I39" s="48"/>
      <c r="J39" s="48"/>
      <c r="K39" s="48"/>
      <c r="L39" s="48"/>
      <c r="M39" s="48"/>
      <c r="N39" s="48"/>
      <c r="O39" s="48"/>
    </row>
    <row r="40" spans="1:15" ht="18.25" customHeight="1" x14ac:dyDescent="0.35">
      <c r="A40" s="42" t="s">
        <v>91</v>
      </c>
      <c r="B40" s="333">
        <f>SUM(B34:B39)</f>
        <v>0</v>
      </c>
      <c r="C40" s="42"/>
      <c r="D40" s="333">
        <f>SUM(D34:D39)</f>
        <v>0</v>
      </c>
      <c r="E40" s="42"/>
      <c r="F40" s="333">
        <f>SUM(F34:F39)</f>
        <v>0</v>
      </c>
      <c r="G40" s="42"/>
      <c r="H40" s="333">
        <f>SUM(H34:H39)</f>
        <v>0</v>
      </c>
      <c r="I40" s="48"/>
      <c r="J40" s="48"/>
      <c r="K40" s="48"/>
      <c r="L40" s="48"/>
      <c r="M40" s="48"/>
      <c r="N40" s="48"/>
      <c r="O40" s="48"/>
    </row>
    <row r="41" spans="1:15" ht="18.25" customHeight="1" x14ac:dyDescent="0.35">
      <c r="A41" s="48"/>
      <c r="B41" s="64"/>
      <c r="C41" s="48"/>
      <c r="D41" s="64"/>
      <c r="E41" s="48"/>
      <c r="F41" s="64"/>
      <c r="G41" s="48"/>
      <c r="H41" s="64"/>
      <c r="I41" s="48"/>
      <c r="J41" s="48"/>
      <c r="K41" s="48"/>
      <c r="L41" s="48"/>
      <c r="M41" s="48"/>
      <c r="N41" s="48"/>
      <c r="O41" s="48"/>
    </row>
    <row r="42" spans="1:15" ht="17.5" customHeight="1" x14ac:dyDescent="0.35">
      <c r="A42" s="48"/>
      <c r="B42" s="62"/>
      <c r="C42" s="48"/>
      <c r="D42" s="62"/>
      <c r="E42" s="48"/>
      <c r="F42" s="48"/>
      <c r="G42" s="48"/>
      <c r="H42" s="48"/>
      <c r="I42" s="48"/>
      <c r="J42" s="48"/>
      <c r="K42" s="48"/>
      <c r="L42" s="48"/>
      <c r="M42" s="48"/>
      <c r="N42" s="48"/>
      <c r="O42" s="48"/>
    </row>
    <row r="43" spans="1:15" ht="18.25" customHeight="1" x14ac:dyDescent="0.35">
      <c r="A43" s="42" t="s">
        <v>498</v>
      </c>
      <c r="B43" s="101"/>
      <c r="C43" s="42"/>
      <c r="D43" s="101"/>
      <c r="E43" s="42"/>
      <c r="F43" s="48"/>
      <c r="G43" s="42"/>
      <c r="H43" s="48"/>
      <c r="I43" s="48"/>
      <c r="J43" s="48"/>
      <c r="K43" s="48"/>
      <c r="L43" s="48"/>
      <c r="M43" s="48"/>
      <c r="N43" s="48"/>
      <c r="O43" s="48"/>
    </row>
    <row r="44" spans="1:15" ht="18.25" customHeight="1" x14ac:dyDescent="0.35">
      <c r="A44" s="48"/>
      <c r="B44" s="64"/>
      <c r="C44" s="48"/>
      <c r="D44" s="64"/>
      <c r="E44" s="48"/>
      <c r="F44" s="48"/>
      <c r="G44" s="48"/>
      <c r="H44" s="48"/>
      <c r="I44" s="48"/>
      <c r="J44" s="48"/>
      <c r="K44" s="48"/>
      <c r="L44" s="48"/>
      <c r="M44" s="48"/>
      <c r="N44" s="48"/>
      <c r="O44" s="48"/>
    </row>
    <row r="45" spans="1:15" ht="17.5" customHeight="1" x14ac:dyDescent="0.35">
      <c r="A45" s="124" t="s">
        <v>79</v>
      </c>
      <c r="B45" s="352"/>
      <c r="C45" s="352"/>
      <c r="D45" s="352"/>
      <c r="E45" s="341"/>
      <c r="F45" s="50" t="s">
        <v>37</v>
      </c>
      <c r="G45" s="381"/>
      <c r="H45" s="381"/>
      <c r="I45" s="48"/>
      <c r="J45" s="341"/>
      <c r="K45" s="341"/>
      <c r="L45" s="341"/>
      <c r="M45" s="48"/>
      <c r="N45" s="48"/>
      <c r="O45" s="48"/>
    </row>
    <row r="46" spans="1:15" ht="15" customHeight="1" x14ac:dyDescent="0.25">
      <c r="B46" s="126"/>
      <c r="C46" s="126"/>
      <c r="D46" s="126"/>
      <c r="G46" s="126"/>
      <c r="H46" s="126"/>
    </row>
    <row r="47" spans="1:15" ht="15" customHeight="1" x14ac:dyDescent="0.25"/>
    <row r="48" spans="1:15" ht="15" customHeight="1" x14ac:dyDescent="0.25"/>
    <row r="49" ht="15" customHeight="1" x14ac:dyDescent="0.25"/>
    <row r="50" ht="15" customHeight="1" x14ac:dyDescent="0.25"/>
    <row r="51" ht="15" customHeight="1" x14ac:dyDescent="0.25"/>
    <row r="52" ht="15" customHeight="1" x14ac:dyDescent="0.25"/>
  </sheetData>
  <mergeCells count="8">
    <mergeCell ref="A9:D9"/>
    <mergeCell ref="G45:H45"/>
    <mergeCell ref="B45:D45"/>
    <mergeCell ref="A3:H3"/>
    <mergeCell ref="A4:H4"/>
    <mergeCell ref="A7:H7"/>
    <mergeCell ref="A6:H6"/>
    <mergeCell ref="A5: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52"/>
  <sheetViews>
    <sheetView showRuler="0" workbookViewId="0">
      <selection activeCell="I39" sqref="I39"/>
    </sheetView>
  </sheetViews>
  <sheetFormatPr defaultColWidth="13.1796875" defaultRowHeight="12.5" x14ac:dyDescent="0.25"/>
  <cols>
    <col min="1" max="1" width="44.1796875" customWidth="1"/>
    <col min="2" max="2" width="15.7265625" customWidth="1"/>
    <col min="3" max="3" width="1.54296875" customWidth="1"/>
    <col min="4" max="4" width="15.7265625" customWidth="1"/>
    <col min="5" max="5" width="1.54296875" customWidth="1"/>
    <col min="6" max="6" width="19.1796875" customWidth="1"/>
    <col min="7" max="7" width="1.54296875" customWidth="1"/>
    <col min="8" max="8" width="15.7265625" customWidth="1"/>
    <col min="9" max="15" width="11.81640625" customWidth="1"/>
  </cols>
  <sheetData>
    <row r="1" spans="1:26" ht="17.5" customHeight="1" x14ac:dyDescent="0.35">
      <c r="A1" s="124" t="s">
        <v>499</v>
      </c>
      <c r="B1" s="19"/>
      <c r="C1" s="19"/>
      <c r="D1" s="19"/>
      <c r="E1" s="19"/>
      <c r="F1" s="19"/>
      <c r="G1" s="19"/>
      <c r="H1" s="24" t="str">
        <f>'AFR81'!I1</f>
        <v>(4/25)</v>
      </c>
      <c r="I1" s="48"/>
      <c r="J1" s="46"/>
      <c r="K1" s="50"/>
      <c r="L1" s="48"/>
      <c r="M1" s="48"/>
      <c r="N1" s="48"/>
      <c r="O1" s="48"/>
    </row>
    <row r="2" spans="1:26" ht="17.5" customHeight="1" x14ac:dyDescent="0.35">
      <c r="A2" s="124"/>
      <c r="B2" s="19"/>
      <c r="C2" s="19"/>
      <c r="D2" s="19"/>
      <c r="E2" s="19"/>
      <c r="F2" s="19"/>
      <c r="G2" s="19"/>
      <c r="H2" s="19"/>
      <c r="I2" s="48"/>
      <c r="J2" s="46"/>
      <c r="K2" s="50"/>
      <c r="L2" s="48"/>
      <c r="M2" s="48"/>
      <c r="N2" s="48"/>
      <c r="O2" s="48"/>
    </row>
    <row r="3" spans="1:26" ht="17.5" customHeight="1" x14ac:dyDescent="0.35">
      <c r="A3" s="351" t="s">
        <v>16</v>
      </c>
      <c r="B3" s="351"/>
      <c r="C3" s="351"/>
      <c r="D3" s="351"/>
      <c r="E3" s="351"/>
      <c r="F3" s="351"/>
      <c r="G3" s="351"/>
      <c r="H3" s="351"/>
      <c r="I3" s="48"/>
      <c r="J3" s="46"/>
      <c r="K3" s="50"/>
      <c r="L3" s="48"/>
      <c r="M3" s="48"/>
      <c r="N3" s="48"/>
      <c r="O3" s="48"/>
    </row>
    <row r="4" spans="1:26" ht="17.5" customHeight="1" x14ac:dyDescent="0.35">
      <c r="A4" s="351" t="s">
        <v>17</v>
      </c>
      <c r="B4" s="351"/>
      <c r="C4" s="351"/>
      <c r="D4" s="351"/>
      <c r="E4" s="351"/>
      <c r="F4" s="351"/>
      <c r="G4" s="351"/>
      <c r="H4" s="351"/>
      <c r="I4" s="48"/>
      <c r="J4" s="46"/>
      <c r="K4" s="50"/>
      <c r="L4" s="48"/>
      <c r="M4" s="48"/>
      <c r="N4" s="48"/>
      <c r="O4" s="48"/>
    </row>
    <row r="5" spans="1:26" ht="22.5" customHeight="1" x14ac:dyDescent="0.35">
      <c r="A5" s="351" t="s">
        <v>500</v>
      </c>
      <c r="B5" s="351"/>
      <c r="C5" s="351"/>
      <c r="D5" s="351"/>
      <c r="E5" s="351"/>
      <c r="F5" s="351"/>
      <c r="G5" s="351"/>
      <c r="H5" s="351"/>
      <c r="I5" s="42"/>
      <c r="J5" s="42"/>
      <c r="K5" s="42"/>
      <c r="L5" s="48"/>
      <c r="M5" s="48"/>
      <c r="N5" s="48"/>
      <c r="O5" s="48"/>
    </row>
    <row r="6" spans="1:26" ht="17.5" customHeight="1" x14ac:dyDescent="0.35">
      <c r="A6" s="353">
        <f>'AFR81'!A7:K7</f>
        <v>45838</v>
      </c>
      <c r="B6" s="354"/>
      <c r="C6" s="354"/>
      <c r="D6" s="354"/>
      <c r="E6" s="354"/>
      <c r="F6" s="354"/>
      <c r="G6" s="354"/>
      <c r="H6" s="354"/>
      <c r="I6" s="48"/>
      <c r="J6" s="28"/>
      <c r="K6" s="50"/>
      <c r="L6" s="48"/>
      <c r="M6" s="48"/>
      <c r="N6" s="48"/>
      <c r="O6" s="48"/>
    </row>
    <row r="7" spans="1:26" ht="17.5" customHeight="1" x14ac:dyDescent="0.35">
      <c r="A7" s="355" t="s">
        <v>20</v>
      </c>
      <c r="B7" s="355"/>
      <c r="C7" s="355"/>
      <c r="D7" s="355"/>
      <c r="E7" s="355"/>
      <c r="F7" s="355"/>
      <c r="G7" s="355"/>
      <c r="H7" s="355"/>
      <c r="I7" s="48"/>
      <c r="J7" s="47"/>
      <c r="K7" s="50"/>
      <c r="L7" s="48"/>
      <c r="M7" s="48"/>
      <c r="N7" s="48"/>
      <c r="O7" s="48"/>
    </row>
    <row r="8" spans="1:26" ht="17.5" customHeight="1" x14ac:dyDescent="0.35">
      <c r="A8" s="50"/>
      <c r="B8" s="50"/>
      <c r="C8" s="50"/>
      <c r="D8" s="50"/>
      <c r="E8" s="50"/>
      <c r="F8" s="50"/>
      <c r="G8" s="50"/>
      <c r="H8" s="50"/>
      <c r="I8" s="46"/>
      <c r="J8" s="46"/>
      <c r="K8" s="50"/>
      <c r="L8" s="48"/>
      <c r="M8" s="48"/>
      <c r="N8" s="48"/>
      <c r="O8" s="48"/>
    </row>
    <row r="9" spans="1:26" ht="17.5" customHeight="1" x14ac:dyDescent="0.35">
      <c r="A9" s="465" t="s">
        <v>44</v>
      </c>
      <c r="B9" s="465"/>
      <c r="C9" s="465"/>
      <c r="D9" s="465"/>
      <c r="E9" s="149"/>
      <c r="F9" s="42" t="s">
        <v>296</v>
      </c>
      <c r="G9" s="149"/>
      <c r="H9" s="317"/>
      <c r="I9" s="48"/>
      <c r="J9" s="75"/>
      <c r="K9" s="134"/>
      <c r="L9" s="48"/>
      <c r="M9" s="48"/>
      <c r="N9" s="48"/>
      <c r="O9" s="48"/>
      <c r="P9" s="1"/>
      <c r="Q9" s="1"/>
      <c r="R9" s="1"/>
      <c r="S9" s="1"/>
      <c r="T9" s="1"/>
      <c r="U9" s="1"/>
      <c r="V9" s="1"/>
      <c r="W9" s="1"/>
      <c r="X9" s="1"/>
      <c r="Y9" s="1"/>
      <c r="Z9" s="1"/>
    </row>
    <row r="10" spans="1:26" ht="17.5" customHeight="1" x14ac:dyDescent="0.35">
      <c r="A10" s="176"/>
      <c r="B10" s="176"/>
      <c r="C10" s="176"/>
      <c r="D10" s="339"/>
      <c r="E10" s="149"/>
      <c r="F10" s="75"/>
      <c r="G10" s="149"/>
      <c r="H10" s="339"/>
      <c r="I10" s="75"/>
      <c r="J10" s="75"/>
      <c r="K10" s="134"/>
      <c r="L10" s="173"/>
      <c r="M10" s="48"/>
      <c r="N10" s="87"/>
      <c r="O10" s="87"/>
    </row>
    <row r="11" spans="1:26" ht="17.5" customHeight="1" x14ac:dyDescent="0.35">
      <c r="A11" s="48"/>
      <c r="B11" s="72" t="s">
        <v>480</v>
      </c>
      <c r="C11" s="19"/>
      <c r="D11" s="72" t="s">
        <v>481</v>
      </c>
      <c r="E11" s="19"/>
      <c r="F11" s="72" t="s">
        <v>482</v>
      </c>
      <c r="G11" s="19"/>
      <c r="H11" s="72" t="s">
        <v>26</v>
      </c>
      <c r="I11" s="48"/>
      <c r="J11" s="48"/>
      <c r="K11" s="48"/>
      <c r="L11" s="48"/>
      <c r="M11" s="48"/>
      <c r="N11" s="48"/>
      <c r="O11" s="48"/>
    </row>
    <row r="12" spans="1:26" ht="18.25" customHeight="1" x14ac:dyDescent="0.35">
      <c r="A12" s="42" t="s">
        <v>501</v>
      </c>
      <c r="B12" s="101"/>
      <c r="C12" s="42"/>
      <c r="D12" s="101"/>
      <c r="E12" s="42"/>
      <c r="F12" s="101"/>
      <c r="G12" s="42"/>
      <c r="H12" s="333">
        <f>B12+D12+F12</f>
        <v>0</v>
      </c>
      <c r="I12" s="48"/>
      <c r="J12" s="48"/>
      <c r="K12" s="48"/>
      <c r="L12" s="48"/>
      <c r="M12" s="48"/>
      <c r="N12" s="48"/>
      <c r="O12" s="48"/>
    </row>
    <row r="13" spans="1:26" ht="18.25" customHeight="1" x14ac:dyDescent="0.35">
      <c r="A13" s="48"/>
      <c r="B13" s="64"/>
      <c r="C13" s="48"/>
      <c r="D13" s="64"/>
      <c r="E13" s="48"/>
      <c r="F13" s="64"/>
      <c r="G13" s="48"/>
      <c r="H13" s="64"/>
      <c r="I13" s="48"/>
      <c r="J13" s="48"/>
      <c r="K13" s="48"/>
      <c r="L13" s="48"/>
      <c r="M13" s="48"/>
      <c r="N13" s="48"/>
      <c r="O13" s="48"/>
    </row>
    <row r="14" spans="1:26" ht="17.5" customHeight="1" x14ac:dyDescent="0.35">
      <c r="A14" s="42" t="s">
        <v>484</v>
      </c>
      <c r="B14" s="48"/>
      <c r="C14" s="48"/>
      <c r="D14" s="48"/>
      <c r="E14" s="48"/>
      <c r="F14" s="48"/>
      <c r="G14" s="48"/>
      <c r="I14" s="48"/>
      <c r="J14" s="48"/>
      <c r="K14" s="48"/>
      <c r="L14" s="48"/>
      <c r="M14" s="48"/>
      <c r="N14" s="48"/>
      <c r="O14" s="48"/>
    </row>
    <row r="15" spans="1:26" ht="17.5" customHeight="1" x14ac:dyDescent="0.35">
      <c r="A15" s="334" t="s">
        <v>485</v>
      </c>
      <c r="B15" s="48"/>
      <c r="C15" s="48"/>
      <c r="D15" s="48"/>
      <c r="E15" s="48"/>
      <c r="F15" s="48"/>
      <c r="G15" s="48"/>
      <c r="H15" s="48"/>
      <c r="I15" s="48"/>
      <c r="J15" s="48"/>
      <c r="K15" s="48"/>
      <c r="L15" s="48"/>
      <c r="M15" s="48"/>
      <c r="N15" s="48"/>
      <c r="O15" s="48"/>
    </row>
    <row r="16" spans="1:26" ht="17.5" customHeight="1" x14ac:dyDescent="0.35">
      <c r="A16" s="335" t="s">
        <v>486</v>
      </c>
      <c r="B16" s="48"/>
      <c r="C16" s="48"/>
      <c r="D16" s="48"/>
      <c r="E16" s="48"/>
      <c r="F16" s="48"/>
      <c r="G16" s="48"/>
      <c r="H16" s="336">
        <f>B16+D16+F16</f>
        <v>0</v>
      </c>
      <c r="I16" s="48"/>
      <c r="J16" s="48"/>
      <c r="K16" s="48"/>
      <c r="L16" s="48"/>
      <c r="M16" s="48"/>
      <c r="N16" s="48"/>
      <c r="O16" s="48"/>
    </row>
    <row r="17" spans="1:15" ht="17.5" customHeight="1" x14ac:dyDescent="0.35">
      <c r="A17" s="335" t="s">
        <v>487</v>
      </c>
      <c r="B17" s="48"/>
      <c r="C17" s="48"/>
      <c r="D17" s="48"/>
      <c r="E17" s="48"/>
      <c r="F17" s="48"/>
      <c r="G17" s="48"/>
      <c r="H17" s="336">
        <f>B17+D17+F17</f>
        <v>0</v>
      </c>
      <c r="I17" s="48"/>
      <c r="J17" s="48"/>
      <c r="K17" s="48"/>
      <c r="L17" s="48"/>
      <c r="M17" s="48"/>
      <c r="N17" s="48"/>
      <c r="O17" s="48"/>
    </row>
    <row r="18" spans="1:15" ht="17.5" customHeight="1" x14ac:dyDescent="0.35">
      <c r="A18" s="335" t="s">
        <v>488</v>
      </c>
      <c r="B18" s="48"/>
      <c r="C18" s="48"/>
      <c r="D18" s="48"/>
      <c r="E18" s="48"/>
      <c r="F18" s="48"/>
      <c r="G18" s="48"/>
      <c r="H18" s="48"/>
      <c r="I18" s="48"/>
      <c r="J18" s="48"/>
      <c r="K18" s="48"/>
      <c r="L18" s="48"/>
      <c r="M18" s="48"/>
      <c r="N18" s="48"/>
      <c r="O18" s="48"/>
    </row>
    <row r="19" spans="1:15" ht="17.5" customHeight="1" x14ac:dyDescent="0.35">
      <c r="A19" s="335" t="s">
        <v>502</v>
      </c>
      <c r="B19" s="48"/>
      <c r="C19" s="48"/>
      <c r="D19" s="48"/>
      <c r="E19" s="48"/>
      <c r="F19" s="48"/>
      <c r="G19" s="48"/>
      <c r="H19" s="336">
        <f>B19+D19+F19</f>
        <v>0</v>
      </c>
      <c r="I19" s="48"/>
      <c r="J19" s="48"/>
      <c r="K19" s="48"/>
      <c r="L19" s="48"/>
      <c r="M19" s="48"/>
      <c r="N19" s="48"/>
      <c r="O19" s="48"/>
    </row>
    <row r="20" spans="1:15" ht="17.5" customHeight="1" x14ac:dyDescent="0.35">
      <c r="A20" s="335" t="s">
        <v>503</v>
      </c>
      <c r="B20" s="48"/>
      <c r="C20" s="48"/>
      <c r="D20" s="48"/>
      <c r="E20" s="48"/>
      <c r="F20" s="48"/>
      <c r="G20" s="48"/>
      <c r="H20" s="336">
        <f>B20+D20+F20</f>
        <v>0</v>
      </c>
      <c r="I20" s="48"/>
      <c r="J20" s="48"/>
      <c r="K20" s="48"/>
      <c r="L20" s="48"/>
      <c r="M20" s="48"/>
      <c r="N20" s="48"/>
      <c r="O20" s="48"/>
    </row>
    <row r="21" spans="1:15" ht="17.5" customHeight="1" x14ac:dyDescent="0.35">
      <c r="A21" s="335" t="s">
        <v>490</v>
      </c>
      <c r="B21" s="62"/>
      <c r="C21" s="48"/>
      <c r="D21" s="62"/>
      <c r="E21" s="48"/>
      <c r="F21" s="62"/>
      <c r="G21" s="48"/>
      <c r="H21" s="337">
        <f>B21+D21+F21</f>
        <v>0</v>
      </c>
      <c r="I21" s="48"/>
      <c r="J21" s="48"/>
      <c r="K21" s="48"/>
      <c r="L21" s="48"/>
      <c r="M21" s="48"/>
      <c r="N21" s="48"/>
      <c r="O21" s="48"/>
    </row>
    <row r="22" spans="1:15" ht="18.25" customHeight="1" x14ac:dyDescent="0.35">
      <c r="A22" s="338" t="s">
        <v>491</v>
      </c>
      <c r="B22" s="333">
        <f>SUM(B15:B21)</f>
        <v>0</v>
      </c>
      <c r="C22" s="42"/>
      <c r="D22" s="333">
        <f>SUM(D15:D21)</f>
        <v>0</v>
      </c>
      <c r="E22" s="42"/>
      <c r="F22" s="333">
        <f>SUM(F15:F21)</f>
        <v>0</v>
      </c>
      <c r="G22" s="42"/>
      <c r="H22" s="333">
        <f>SUM(H15:H21)</f>
        <v>0</v>
      </c>
      <c r="I22" s="48"/>
      <c r="J22" s="48"/>
      <c r="K22" s="48"/>
      <c r="L22" s="48"/>
      <c r="M22" s="48"/>
      <c r="N22" s="48"/>
      <c r="O22" s="48"/>
    </row>
    <row r="23" spans="1:15" ht="18.25" customHeight="1" x14ac:dyDescent="0.35">
      <c r="A23" s="48"/>
      <c r="B23" s="64"/>
      <c r="C23" s="48"/>
      <c r="D23" s="64"/>
      <c r="E23" s="48"/>
      <c r="F23" s="64"/>
      <c r="G23" s="48"/>
      <c r="H23" s="64"/>
      <c r="I23" s="48"/>
      <c r="J23" s="48"/>
      <c r="K23" s="48"/>
      <c r="L23" s="48"/>
      <c r="M23" s="48"/>
      <c r="N23" s="48"/>
      <c r="O23" s="48"/>
    </row>
    <row r="24" spans="1:15" ht="17.5" customHeight="1" x14ac:dyDescent="0.35">
      <c r="A24" s="42" t="s">
        <v>492</v>
      </c>
      <c r="B24" s="48"/>
      <c r="C24" s="48"/>
      <c r="D24" s="48"/>
      <c r="E24" s="48"/>
      <c r="F24" s="48"/>
      <c r="G24" s="48"/>
      <c r="I24" s="48"/>
      <c r="J24" s="48"/>
      <c r="K24" s="48"/>
      <c r="L24" s="48"/>
      <c r="M24" s="48"/>
      <c r="N24" s="48"/>
      <c r="O24" s="48"/>
    </row>
    <row r="25" spans="1:15" ht="17.5" customHeight="1" x14ac:dyDescent="0.35">
      <c r="A25" s="334" t="s">
        <v>485</v>
      </c>
      <c r="B25" s="48"/>
      <c r="C25" s="48"/>
      <c r="D25" s="48"/>
      <c r="E25" s="48"/>
      <c r="F25" s="48"/>
      <c r="G25" s="48"/>
      <c r="H25" s="48"/>
      <c r="I25" s="48"/>
      <c r="J25" s="48"/>
      <c r="K25" s="48"/>
      <c r="L25" s="48"/>
      <c r="M25" s="48"/>
      <c r="N25" s="48"/>
      <c r="O25" s="48"/>
    </row>
    <row r="26" spans="1:15" ht="17.5" customHeight="1" x14ac:dyDescent="0.35">
      <c r="A26" s="335" t="s">
        <v>486</v>
      </c>
      <c r="B26" s="48"/>
      <c r="C26" s="48"/>
      <c r="D26" s="48"/>
      <c r="E26" s="48"/>
      <c r="F26" s="48"/>
      <c r="G26" s="48"/>
      <c r="H26" s="336">
        <f>B26+D26+F26</f>
        <v>0</v>
      </c>
      <c r="I26" s="48"/>
      <c r="J26" s="48"/>
      <c r="K26" s="48"/>
      <c r="L26" s="48"/>
      <c r="M26" s="48"/>
      <c r="N26" s="48"/>
      <c r="O26" s="48"/>
    </row>
    <row r="27" spans="1:15" ht="17.5" customHeight="1" x14ac:dyDescent="0.35">
      <c r="A27" s="335" t="s">
        <v>487</v>
      </c>
      <c r="B27" s="48"/>
      <c r="C27" s="48"/>
      <c r="D27" s="48"/>
      <c r="E27" s="48"/>
      <c r="F27" s="48"/>
      <c r="G27" s="48"/>
      <c r="H27" s="336">
        <f>B27+D27+F27</f>
        <v>0</v>
      </c>
      <c r="I27" s="48"/>
      <c r="J27" s="48"/>
      <c r="K27" s="48"/>
      <c r="L27" s="48"/>
      <c r="M27" s="48"/>
      <c r="N27" s="48"/>
      <c r="O27" s="48"/>
    </row>
    <row r="28" spans="1:15" ht="17.5" customHeight="1" x14ac:dyDescent="0.35">
      <c r="A28" s="335" t="s">
        <v>488</v>
      </c>
      <c r="B28" s="48"/>
      <c r="C28" s="48"/>
      <c r="D28" s="48"/>
      <c r="E28" s="48"/>
      <c r="F28" s="48"/>
      <c r="G28" s="48"/>
      <c r="H28" s="48"/>
      <c r="I28" s="48"/>
      <c r="J28" s="48"/>
      <c r="K28" s="48"/>
      <c r="L28" s="48"/>
      <c r="M28" s="48"/>
      <c r="N28" s="48"/>
      <c r="O28" s="48"/>
    </row>
    <row r="29" spans="1:15" ht="17.5" customHeight="1" x14ac:dyDescent="0.35">
      <c r="A29" s="335" t="s">
        <v>504</v>
      </c>
      <c r="B29" s="48"/>
      <c r="C29" s="48"/>
      <c r="D29" s="48"/>
      <c r="E29" s="48"/>
      <c r="F29" s="48"/>
      <c r="G29" s="48"/>
      <c r="H29" s="336">
        <f>B29+D29+F29</f>
        <v>0</v>
      </c>
      <c r="I29" s="48"/>
      <c r="J29" s="48"/>
      <c r="K29" s="48"/>
      <c r="L29" s="48"/>
      <c r="M29" s="48"/>
      <c r="N29" s="48"/>
      <c r="O29" s="48"/>
    </row>
    <row r="30" spans="1:15" ht="17.5" customHeight="1" x14ac:dyDescent="0.35">
      <c r="A30" s="335" t="s">
        <v>503</v>
      </c>
      <c r="B30" s="62"/>
      <c r="C30" s="62"/>
      <c r="D30" s="62"/>
      <c r="E30" s="62"/>
      <c r="F30" s="62"/>
      <c r="G30" s="62"/>
      <c r="H30" s="337">
        <f>B30+D30+F30</f>
        <v>0</v>
      </c>
      <c r="I30" s="48"/>
      <c r="J30" s="48"/>
      <c r="K30" s="48"/>
      <c r="L30" s="48"/>
      <c r="M30" s="48"/>
      <c r="N30" s="48"/>
      <c r="O30" s="48"/>
    </row>
    <row r="31" spans="1:15" ht="18.25" customHeight="1" x14ac:dyDescent="0.35">
      <c r="A31" s="338" t="s">
        <v>494</v>
      </c>
      <c r="B31" s="333">
        <f t="shared" ref="B31:H31" si="0">SUM(B25:B30)</f>
        <v>0</v>
      </c>
      <c r="C31" s="333">
        <f t="shared" si="0"/>
        <v>0</v>
      </c>
      <c r="D31" s="333">
        <f t="shared" si="0"/>
        <v>0</v>
      </c>
      <c r="E31" s="333">
        <f t="shared" si="0"/>
        <v>0</v>
      </c>
      <c r="F31" s="333">
        <f t="shared" si="0"/>
        <v>0</v>
      </c>
      <c r="G31" s="333">
        <f t="shared" si="0"/>
        <v>0</v>
      </c>
      <c r="H31" s="333">
        <f t="shared" si="0"/>
        <v>0</v>
      </c>
      <c r="I31" s="48"/>
      <c r="J31" s="48"/>
      <c r="K31" s="48"/>
      <c r="L31" s="48"/>
      <c r="M31" s="48"/>
      <c r="N31" s="48"/>
      <c r="O31" s="48"/>
    </row>
    <row r="32" spans="1:15" ht="18.25" customHeight="1" x14ac:dyDescent="0.35">
      <c r="A32" s="335"/>
      <c r="B32" s="340"/>
      <c r="C32" s="64"/>
      <c r="D32" s="340"/>
      <c r="E32" s="64"/>
      <c r="F32" s="340"/>
      <c r="G32" s="64"/>
      <c r="H32" s="340"/>
      <c r="I32" s="48"/>
      <c r="J32" s="48"/>
      <c r="K32" s="48"/>
      <c r="L32" s="48"/>
      <c r="M32" s="48"/>
      <c r="N32" s="48"/>
      <c r="O32" s="48"/>
    </row>
    <row r="33" spans="1:26" ht="18.25" customHeight="1" x14ac:dyDescent="0.35">
      <c r="A33" s="42" t="s">
        <v>505</v>
      </c>
      <c r="B33" s="101"/>
      <c r="C33" s="42"/>
      <c r="D33" s="101"/>
      <c r="E33" s="42"/>
      <c r="F33" s="101"/>
      <c r="G33" s="42"/>
      <c r="H33" s="333">
        <f>B33+D33+F33</f>
        <v>0</v>
      </c>
      <c r="I33" s="48"/>
      <c r="J33" s="48"/>
      <c r="K33" s="48"/>
      <c r="L33" s="48"/>
      <c r="M33" s="48"/>
      <c r="N33" s="48"/>
      <c r="O33" s="48"/>
    </row>
    <row r="34" spans="1:26" ht="18.25" customHeight="1" x14ac:dyDescent="0.35">
      <c r="A34" s="48"/>
      <c r="B34" s="64"/>
      <c r="C34" s="48"/>
      <c r="D34" s="64"/>
      <c r="E34" s="48"/>
      <c r="F34" s="64"/>
      <c r="G34" s="48"/>
      <c r="H34" s="64"/>
      <c r="I34" s="48"/>
      <c r="J34" s="48"/>
      <c r="K34" s="48"/>
      <c r="L34" s="48"/>
      <c r="M34" s="48"/>
      <c r="N34" s="48"/>
      <c r="O34" s="48"/>
    </row>
    <row r="35" spans="1:26" ht="17.5" customHeight="1" x14ac:dyDescent="0.35">
      <c r="A35" s="42" t="s">
        <v>496</v>
      </c>
      <c r="B35" s="48"/>
      <c r="C35" s="48"/>
      <c r="D35" s="48"/>
      <c r="E35" s="48"/>
      <c r="F35" s="48"/>
      <c r="G35" s="48"/>
      <c r="H35" s="48"/>
      <c r="I35" s="48"/>
      <c r="J35" s="48"/>
      <c r="K35" s="48"/>
      <c r="L35" s="48"/>
      <c r="M35" s="48"/>
      <c r="N35" s="48"/>
      <c r="O35" s="48"/>
    </row>
    <row r="36" spans="1:26" ht="17.5" customHeight="1" x14ac:dyDescent="0.35">
      <c r="A36" s="15">
        <f>'AFR81'!C16</f>
        <v>2026</v>
      </c>
      <c r="B36" s="48"/>
      <c r="C36" s="48"/>
      <c r="D36" s="48"/>
      <c r="E36" s="48"/>
      <c r="F36" s="48"/>
      <c r="G36" s="48"/>
      <c r="H36" s="336">
        <f t="shared" ref="H36:H41" si="1">B36+D36+F36</f>
        <v>0</v>
      </c>
      <c r="I36" s="48"/>
      <c r="J36" s="48"/>
      <c r="K36" s="48"/>
      <c r="L36" s="48"/>
      <c r="M36" s="48"/>
      <c r="N36" s="48"/>
      <c r="O36" s="48"/>
    </row>
    <row r="37" spans="1:26" ht="17.5" customHeight="1" x14ac:dyDescent="0.35">
      <c r="A37" s="17">
        <f>'AFR81'!C17</f>
        <v>2027</v>
      </c>
      <c r="B37" s="48"/>
      <c r="C37" s="48"/>
      <c r="D37" s="48"/>
      <c r="E37" s="48"/>
      <c r="F37" s="48"/>
      <c r="G37" s="48"/>
      <c r="H37" s="336">
        <f t="shared" si="1"/>
        <v>0</v>
      </c>
      <c r="I37" s="48"/>
      <c r="J37" s="48"/>
      <c r="K37" s="48"/>
      <c r="L37" s="48"/>
      <c r="M37" s="48"/>
      <c r="N37" s="48"/>
      <c r="O37" s="48"/>
    </row>
    <row r="38" spans="1:26" ht="17.5" customHeight="1" x14ac:dyDescent="0.35">
      <c r="A38" s="17">
        <f>'AFR81'!C18</f>
        <v>2028</v>
      </c>
      <c r="B38" s="48"/>
      <c r="C38" s="48"/>
      <c r="D38" s="48"/>
      <c r="E38" s="48"/>
      <c r="F38" s="48"/>
      <c r="G38" s="48"/>
      <c r="H38" s="336">
        <f t="shared" si="1"/>
        <v>0</v>
      </c>
      <c r="I38" s="48"/>
      <c r="J38" s="48"/>
      <c r="K38" s="48"/>
      <c r="L38" s="48"/>
      <c r="M38" s="48"/>
      <c r="N38" s="48"/>
      <c r="O38" s="48"/>
    </row>
    <row r="39" spans="1:26" ht="17.5" customHeight="1" x14ac:dyDescent="0.35">
      <c r="A39" s="17">
        <f>'AFR81'!C19</f>
        <v>2029</v>
      </c>
      <c r="B39" s="48"/>
      <c r="C39" s="48"/>
      <c r="D39" s="48"/>
      <c r="E39" s="48"/>
      <c r="F39" s="48"/>
      <c r="G39" s="48"/>
      <c r="H39" s="336">
        <f t="shared" si="1"/>
        <v>0</v>
      </c>
      <c r="I39" s="48"/>
      <c r="J39" s="48"/>
      <c r="K39" s="48"/>
      <c r="L39" s="48"/>
      <c r="M39" s="48"/>
      <c r="N39" s="48"/>
      <c r="O39" s="48"/>
    </row>
    <row r="40" spans="1:26" ht="17.5" customHeight="1" x14ac:dyDescent="0.35">
      <c r="A40" s="17">
        <f>'AFR81'!C20</f>
        <v>2030</v>
      </c>
      <c r="B40" s="48"/>
      <c r="C40" s="48"/>
      <c r="D40" s="48"/>
      <c r="E40" s="48"/>
      <c r="F40" s="48"/>
      <c r="G40" s="48"/>
      <c r="H40" s="336">
        <f t="shared" si="1"/>
        <v>0</v>
      </c>
      <c r="I40" s="48"/>
      <c r="J40" s="48"/>
      <c r="K40" s="48"/>
      <c r="L40" s="48"/>
      <c r="M40" s="48"/>
      <c r="N40" s="48"/>
      <c r="O40" s="48"/>
    </row>
    <row r="41" spans="1:26" ht="17.5" customHeight="1" x14ac:dyDescent="0.35">
      <c r="A41" s="39" t="s">
        <v>497</v>
      </c>
      <c r="B41" s="62"/>
      <c r="C41" s="48"/>
      <c r="D41" s="62"/>
      <c r="E41" s="48"/>
      <c r="F41" s="62"/>
      <c r="G41" s="48"/>
      <c r="H41" s="337">
        <f t="shared" si="1"/>
        <v>0</v>
      </c>
      <c r="I41" s="48"/>
      <c r="J41" s="48"/>
      <c r="K41" s="48"/>
      <c r="L41" s="48"/>
      <c r="M41" s="48"/>
      <c r="N41" s="48"/>
      <c r="O41" s="48"/>
    </row>
    <row r="42" spans="1:26" ht="18.25" customHeight="1" x14ac:dyDescent="0.35">
      <c r="A42" s="42" t="s">
        <v>91</v>
      </c>
      <c r="B42" s="333">
        <f>SUM(B36:B41)</f>
        <v>0</v>
      </c>
      <c r="C42" s="42"/>
      <c r="D42" s="333">
        <f>SUM(D36:D41)</f>
        <v>0</v>
      </c>
      <c r="E42" s="42"/>
      <c r="F42" s="333">
        <f>SUM(F36:F41)</f>
        <v>0</v>
      </c>
      <c r="G42" s="42"/>
      <c r="H42" s="333">
        <f>SUM(H36:H41)</f>
        <v>0</v>
      </c>
      <c r="I42" s="48"/>
      <c r="J42" s="48"/>
      <c r="K42" s="48"/>
      <c r="L42" s="48"/>
      <c r="M42" s="48"/>
      <c r="N42" s="48"/>
      <c r="O42" s="48"/>
    </row>
    <row r="43" spans="1:26" ht="18.25" customHeight="1" x14ac:dyDescent="0.35">
      <c r="A43" s="48"/>
      <c r="B43" s="64"/>
      <c r="C43" s="48"/>
      <c r="D43" s="64"/>
      <c r="E43" s="48"/>
      <c r="F43" s="64"/>
      <c r="G43" s="48"/>
      <c r="H43" s="64"/>
      <c r="I43" s="48"/>
      <c r="J43" s="48"/>
      <c r="K43" s="48"/>
      <c r="L43" s="48"/>
      <c r="M43" s="48"/>
      <c r="N43" s="48"/>
      <c r="O43" s="48"/>
    </row>
    <row r="44" spans="1:26" ht="17.5" customHeight="1" x14ac:dyDescent="0.35">
      <c r="A44" s="48"/>
      <c r="B44" s="62"/>
      <c r="C44" s="48"/>
      <c r="D44" s="62"/>
      <c r="E44" s="48"/>
      <c r="F44" s="48"/>
      <c r="G44" s="48"/>
      <c r="H44" s="48"/>
      <c r="I44" s="48"/>
      <c r="J44" s="48"/>
      <c r="K44" s="48"/>
      <c r="L44" s="48"/>
      <c r="M44" s="48"/>
      <c r="N44" s="48"/>
      <c r="O44" s="48"/>
    </row>
    <row r="45" spans="1:26" ht="18.25" customHeight="1" x14ac:dyDescent="0.35">
      <c r="A45" s="42" t="s">
        <v>498</v>
      </c>
      <c r="B45" s="101"/>
      <c r="C45" s="42"/>
      <c r="D45" s="101"/>
      <c r="E45" s="42"/>
      <c r="F45" s="48"/>
      <c r="G45" s="42"/>
      <c r="H45" s="48"/>
      <c r="I45" s="48"/>
      <c r="J45" s="48"/>
      <c r="K45" s="48"/>
      <c r="L45" s="48"/>
      <c r="M45" s="48"/>
      <c r="N45" s="48"/>
      <c r="O45" s="48"/>
    </row>
    <row r="46" spans="1:26" ht="18.25" customHeight="1" x14ac:dyDescent="0.35">
      <c r="A46" s="48"/>
      <c r="B46" s="64"/>
      <c r="C46" s="48"/>
      <c r="D46" s="64"/>
      <c r="E46" s="48"/>
      <c r="F46" s="48"/>
      <c r="G46" s="48"/>
      <c r="H46" s="48"/>
      <c r="I46" s="48"/>
      <c r="J46" s="48"/>
      <c r="K46" s="48"/>
      <c r="L46" s="48"/>
      <c r="M46" s="48"/>
      <c r="N46" s="48"/>
      <c r="O46" s="48"/>
    </row>
    <row r="47" spans="1:26" ht="17.5" customHeight="1" x14ac:dyDescent="0.35">
      <c r="A47" s="124" t="s">
        <v>79</v>
      </c>
      <c r="B47" s="352"/>
      <c r="C47" s="352"/>
      <c r="D47" s="352"/>
      <c r="E47" s="341"/>
      <c r="F47" s="50" t="s">
        <v>37</v>
      </c>
      <c r="G47" s="381"/>
      <c r="H47" s="381"/>
      <c r="I47" s="48"/>
      <c r="J47" s="341"/>
      <c r="K47" s="341"/>
      <c r="L47" s="341"/>
      <c r="M47" s="48"/>
      <c r="N47" s="48"/>
      <c r="O47" s="48"/>
      <c r="P47" s="1"/>
      <c r="Q47" s="1"/>
      <c r="R47" s="1"/>
      <c r="S47" s="1"/>
      <c r="T47" s="1"/>
      <c r="U47" s="1"/>
      <c r="V47" s="1"/>
      <c r="W47" s="1"/>
      <c r="X47" s="1"/>
      <c r="Y47" s="1"/>
      <c r="Z47" s="1"/>
    </row>
    <row r="48" spans="1:26" ht="15" customHeight="1" x14ac:dyDescent="0.25">
      <c r="B48" s="126"/>
      <c r="C48" s="126"/>
      <c r="D48" s="126"/>
      <c r="G48" s="126"/>
      <c r="H48" s="126"/>
    </row>
    <row r="49" ht="15" customHeight="1" x14ac:dyDescent="0.25"/>
    <row r="50" ht="15" customHeight="1" x14ac:dyDescent="0.25"/>
    <row r="51" ht="15" customHeight="1" x14ac:dyDescent="0.25"/>
    <row r="52" ht="15" customHeight="1" x14ac:dyDescent="0.25"/>
  </sheetData>
  <mergeCells count="8">
    <mergeCell ref="A9:D9"/>
    <mergeCell ref="G47:H47"/>
    <mergeCell ref="B47:D47"/>
    <mergeCell ref="A3:H3"/>
    <mergeCell ref="A4:H4"/>
    <mergeCell ref="A7:H7"/>
    <mergeCell ref="A6:H6"/>
    <mergeCell ref="A5: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showRuler="0" workbookViewId="0">
      <selection activeCell="A7" sqref="A7:G7"/>
    </sheetView>
  </sheetViews>
  <sheetFormatPr defaultColWidth="13.1796875" defaultRowHeight="12.5" x14ac:dyDescent="0.25"/>
  <cols>
    <col min="1" max="1" width="17.54296875" customWidth="1"/>
    <col min="2" max="2" width="34" customWidth="1"/>
    <col min="3" max="3" width="1.54296875" customWidth="1"/>
    <col min="4" max="4" width="17" customWidth="1"/>
    <col min="5" max="5" width="3.1796875" customWidth="1"/>
    <col min="6" max="6" width="1.54296875" customWidth="1"/>
    <col min="7" max="7" width="17" customWidth="1"/>
    <col min="8" max="8" width="21.26953125" customWidth="1"/>
  </cols>
  <sheetData>
    <row r="1" spans="1:8" ht="17.5" customHeight="1" x14ac:dyDescent="0.35">
      <c r="A1" s="26" t="s">
        <v>42</v>
      </c>
      <c r="C1" s="46"/>
      <c r="D1" s="48"/>
      <c r="E1" s="48"/>
      <c r="F1" s="48"/>
      <c r="G1" s="24" t="str">
        <f>'AFR81'!I1</f>
        <v>(4/25)</v>
      </c>
      <c r="H1" s="74"/>
    </row>
    <row r="2" spans="1:8" ht="17.5" customHeight="1" x14ac:dyDescent="0.35">
      <c r="A2" s="27"/>
      <c r="C2" s="46"/>
      <c r="D2" s="48"/>
      <c r="E2" s="48"/>
      <c r="F2" s="48"/>
      <c r="G2" s="48"/>
      <c r="H2" s="74"/>
    </row>
    <row r="3" spans="1:8" ht="17.5" customHeight="1" x14ac:dyDescent="0.3">
      <c r="A3" s="356" t="s">
        <v>16</v>
      </c>
      <c r="B3" s="356"/>
      <c r="C3" s="356"/>
      <c r="D3" s="356"/>
      <c r="E3" s="356"/>
      <c r="F3" s="356"/>
      <c r="G3" s="356"/>
      <c r="H3" s="74"/>
    </row>
    <row r="4" spans="1:8" ht="17.5" customHeight="1" x14ac:dyDescent="0.35">
      <c r="A4" s="356" t="s">
        <v>17</v>
      </c>
      <c r="B4" s="356"/>
      <c r="C4" s="356"/>
      <c r="D4" s="356"/>
      <c r="E4" s="356"/>
      <c r="F4" s="356"/>
      <c r="G4" s="356"/>
      <c r="H4" s="48"/>
    </row>
    <row r="5" spans="1:8" ht="17.5" customHeight="1" x14ac:dyDescent="0.35">
      <c r="A5" s="351" t="s">
        <v>43</v>
      </c>
      <c r="B5" s="351"/>
      <c r="C5" s="351"/>
      <c r="D5" s="351"/>
      <c r="E5" s="351"/>
      <c r="F5" s="351"/>
      <c r="G5" s="351"/>
      <c r="H5" s="48"/>
    </row>
    <row r="6" spans="1:8" ht="17.5" customHeight="1" x14ac:dyDescent="0.35">
      <c r="A6" s="369" t="s">
        <v>514</v>
      </c>
      <c r="B6" s="354"/>
      <c r="C6" s="369"/>
      <c r="D6" s="354"/>
      <c r="E6" s="354"/>
      <c r="F6" s="354"/>
      <c r="G6" s="354"/>
      <c r="H6" s="48"/>
    </row>
    <row r="7" spans="1:8" ht="17.5" customHeight="1" x14ac:dyDescent="0.35">
      <c r="A7" s="370" t="s">
        <v>20</v>
      </c>
      <c r="B7" s="370"/>
      <c r="C7" s="370"/>
      <c r="D7" s="370"/>
      <c r="E7" s="370"/>
      <c r="F7" s="370"/>
      <c r="G7" s="370"/>
      <c r="H7" s="48"/>
    </row>
    <row r="8" spans="1:8" ht="17.5" customHeight="1" x14ac:dyDescent="0.35">
      <c r="A8" s="360" t="s">
        <v>21</v>
      </c>
      <c r="B8" s="360"/>
      <c r="C8" s="360"/>
      <c r="D8" s="360"/>
      <c r="E8" s="360"/>
      <c r="F8" s="360"/>
      <c r="G8" s="360"/>
      <c r="H8" s="48"/>
    </row>
    <row r="9" spans="1:8" ht="17.5" customHeight="1" x14ac:dyDescent="0.3">
      <c r="A9" s="31" t="s">
        <v>44</v>
      </c>
      <c r="B9" s="66"/>
      <c r="C9" s="75"/>
      <c r="D9" s="50"/>
      <c r="E9" s="50"/>
      <c r="F9" s="50"/>
      <c r="G9" s="50"/>
      <c r="H9" s="50"/>
    </row>
    <row r="10" spans="1:8" ht="17.5" customHeight="1" x14ac:dyDescent="0.25">
      <c r="A10" s="76"/>
      <c r="B10" s="77"/>
      <c r="C10" s="78"/>
      <c r="D10" s="76"/>
      <c r="E10" s="76"/>
      <c r="F10" s="76"/>
      <c r="G10" s="76"/>
      <c r="H10" s="76"/>
    </row>
    <row r="11" spans="1:8" ht="17.5" customHeight="1" x14ac:dyDescent="0.35">
      <c r="A11" s="48"/>
      <c r="B11" s="48"/>
      <c r="C11" s="368" t="s">
        <v>45</v>
      </c>
      <c r="D11" s="368"/>
      <c r="E11" s="79"/>
      <c r="F11" s="368" t="s">
        <v>46</v>
      </c>
      <c r="G11" s="368"/>
      <c r="H11" s="48"/>
    </row>
    <row r="12" spans="1:8" ht="17.5" customHeight="1" x14ac:dyDescent="0.35">
      <c r="A12" s="365" t="s">
        <v>47</v>
      </c>
      <c r="B12" s="365"/>
      <c r="C12" s="80"/>
      <c r="D12" s="51"/>
      <c r="E12" s="48"/>
      <c r="F12" s="51"/>
      <c r="G12" s="51"/>
      <c r="H12" s="48"/>
    </row>
    <row r="13" spans="1:8" ht="17.5" customHeight="1" x14ac:dyDescent="0.35">
      <c r="A13" s="364" t="s">
        <v>48</v>
      </c>
      <c r="B13" s="364"/>
      <c r="C13" s="72" t="s">
        <v>49</v>
      </c>
      <c r="D13" s="65"/>
      <c r="E13" s="81"/>
      <c r="F13" s="72" t="s">
        <v>49</v>
      </c>
      <c r="G13" s="65"/>
      <c r="H13" s="48"/>
    </row>
    <row r="14" spans="1:8" ht="17.5" customHeight="1" x14ac:dyDescent="0.35">
      <c r="A14" s="364" t="s">
        <v>50</v>
      </c>
      <c r="B14" s="364"/>
      <c r="C14" s="82"/>
      <c r="D14" s="55"/>
      <c r="E14" s="81"/>
      <c r="F14" s="82"/>
      <c r="G14" s="55"/>
      <c r="H14" s="48"/>
    </row>
    <row r="15" spans="1:8" ht="17.5" customHeight="1" x14ac:dyDescent="0.35">
      <c r="A15" s="364" t="s">
        <v>51</v>
      </c>
      <c r="B15" s="364"/>
      <c r="C15" s="82"/>
      <c r="D15" s="55"/>
      <c r="E15" s="81"/>
      <c r="F15" s="82"/>
      <c r="G15" s="55"/>
      <c r="H15" s="48"/>
    </row>
    <row r="16" spans="1:8" ht="17.5" customHeight="1" x14ac:dyDescent="0.35">
      <c r="A16" s="364" t="s">
        <v>52</v>
      </c>
      <c r="B16" s="364"/>
      <c r="C16" s="82"/>
      <c r="D16" s="55"/>
      <c r="E16" s="81"/>
      <c r="F16" s="82"/>
      <c r="G16" s="55"/>
      <c r="H16" s="48"/>
    </row>
    <row r="17" spans="1:8" ht="17.5" customHeight="1" x14ac:dyDescent="0.35">
      <c r="A17" s="364" t="s">
        <v>53</v>
      </c>
      <c r="B17" s="364"/>
      <c r="C17" s="82"/>
      <c r="D17" s="83"/>
      <c r="E17" s="81"/>
      <c r="F17" s="82"/>
      <c r="G17" s="84"/>
      <c r="H17" s="48"/>
    </row>
    <row r="18" spans="1:8" ht="17.5" customHeight="1" x14ac:dyDescent="0.35">
      <c r="A18" s="364" t="s">
        <v>54</v>
      </c>
      <c r="B18" s="364"/>
      <c r="C18" s="82"/>
      <c r="D18" s="55"/>
      <c r="E18" s="81"/>
      <c r="F18" s="82"/>
      <c r="G18" s="55"/>
      <c r="H18" s="48"/>
    </row>
    <row r="19" spans="1:8" ht="17.5" customHeight="1" x14ac:dyDescent="0.35">
      <c r="A19" s="364" t="s">
        <v>55</v>
      </c>
      <c r="B19" s="364"/>
      <c r="C19" s="80"/>
      <c r="D19" s="85"/>
      <c r="E19" s="81"/>
      <c r="F19" s="85"/>
      <c r="G19" s="85"/>
      <c r="H19" s="48"/>
    </row>
    <row r="20" spans="1:8" ht="17.5" customHeight="1" x14ac:dyDescent="0.35">
      <c r="A20" s="367" t="s">
        <v>56</v>
      </c>
      <c r="B20" s="367"/>
      <c r="C20" s="86"/>
      <c r="D20" s="65"/>
      <c r="E20" s="81"/>
      <c r="F20" s="86"/>
      <c r="G20" s="65"/>
      <c r="H20" s="48"/>
    </row>
    <row r="21" spans="1:8" ht="17.5" customHeight="1" x14ac:dyDescent="0.35">
      <c r="A21" s="364" t="s">
        <v>57</v>
      </c>
      <c r="B21" s="364"/>
      <c r="C21" s="82"/>
      <c r="D21" s="55"/>
      <c r="E21" s="81"/>
      <c r="F21" s="82"/>
      <c r="G21" s="55"/>
      <c r="H21" s="48"/>
    </row>
    <row r="22" spans="1:8" ht="17.5" customHeight="1" x14ac:dyDescent="0.35">
      <c r="A22" s="50"/>
      <c r="B22" s="48"/>
      <c r="C22" s="80"/>
      <c r="D22" s="85"/>
      <c r="E22" s="81"/>
      <c r="F22" s="85"/>
      <c r="G22" s="85"/>
      <c r="H22" s="48"/>
    </row>
    <row r="23" spans="1:8" ht="17.5" customHeight="1" x14ac:dyDescent="0.35">
      <c r="A23" s="365" t="s">
        <v>58</v>
      </c>
      <c r="B23" s="365"/>
      <c r="C23" s="87"/>
      <c r="D23" s="81"/>
      <c r="E23" s="81"/>
      <c r="F23" s="81"/>
      <c r="G23" s="81"/>
      <c r="H23" s="48"/>
    </row>
    <row r="24" spans="1:8" ht="17.5" customHeight="1" x14ac:dyDescent="0.35">
      <c r="A24" s="364" t="s">
        <v>59</v>
      </c>
      <c r="B24" s="364"/>
      <c r="C24" s="86"/>
      <c r="D24" s="65"/>
      <c r="E24" s="81"/>
      <c r="F24" s="86"/>
      <c r="G24" s="65"/>
      <c r="H24" s="48"/>
    </row>
    <row r="25" spans="1:8" ht="17.5" customHeight="1" x14ac:dyDescent="0.35">
      <c r="A25" s="364" t="s">
        <v>57</v>
      </c>
      <c r="B25" s="364"/>
      <c r="C25" s="82"/>
      <c r="D25" s="55"/>
      <c r="E25" s="81"/>
      <c r="F25" s="82"/>
      <c r="G25" s="55"/>
      <c r="H25" s="48"/>
    </row>
    <row r="26" spans="1:8" ht="17.5" customHeight="1" x14ac:dyDescent="0.35">
      <c r="A26" s="50"/>
      <c r="B26" s="48"/>
      <c r="C26" s="80"/>
      <c r="D26" s="85"/>
      <c r="E26" s="81"/>
      <c r="F26" s="85"/>
      <c r="G26" s="85"/>
      <c r="H26" s="48"/>
    </row>
    <row r="27" spans="1:8" ht="17.5" customHeight="1" x14ac:dyDescent="0.35">
      <c r="A27" s="365" t="s">
        <v>60</v>
      </c>
      <c r="B27" s="365"/>
      <c r="C27" s="87"/>
      <c r="D27" s="81"/>
      <c r="E27" s="81"/>
      <c r="F27" s="81"/>
      <c r="G27" s="81"/>
      <c r="H27" s="48"/>
    </row>
    <row r="28" spans="1:8" ht="17.5" customHeight="1" x14ac:dyDescent="0.35">
      <c r="A28" s="364" t="s">
        <v>61</v>
      </c>
      <c r="B28" s="364"/>
      <c r="C28" s="86"/>
      <c r="D28" s="65"/>
      <c r="E28" s="81"/>
      <c r="F28" s="81"/>
      <c r="G28" s="81"/>
      <c r="H28" s="48"/>
    </row>
    <row r="29" spans="1:8" ht="17.5" customHeight="1" x14ac:dyDescent="0.35">
      <c r="A29" s="364" t="s">
        <v>62</v>
      </c>
      <c r="B29" s="364"/>
      <c r="C29" s="73" t="s">
        <v>49</v>
      </c>
      <c r="D29" s="55"/>
      <c r="E29" s="81"/>
      <c r="F29" s="81"/>
      <c r="G29" s="81"/>
      <c r="H29" s="48"/>
    </row>
    <row r="30" spans="1:8" ht="17.5" customHeight="1" x14ac:dyDescent="0.35">
      <c r="A30" s="71"/>
      <c r="B30" s="48"/>
      <c r="C30" s="80"/>
      <c r="D30" s="85"/>
      <c r="E30" s="81"/>
      <c r="F30" s="81"/>
      <c r="G30" s="81"/>
      <c r="H30" s="48"/>
    </row>
    <row r="31" spans="1:8" ht="17.5" customHeight="1" x14ac:dyDescent="0.35">
      <c r="A31" s="366" t="s">
        <v>63</v>
      </c>
      <c r="B31" s="366"/>
      <c r="C31" s="87"/>
      <c r="D31" s="66"/>
      <c r="E31" s="48"/>
      <c r="F31" s="48"/>
      <c r="G31" s="48"/>
      <c r="H31" s="48"/>
    </row>
    <row r="32" spans="1:8" ht="17.5" customHeight="1" x14ac:dyDescent="0.35">
      <c r="A32" s="88"/>
      <c r="B32" s="48"/>
      <c r="C32" s="87"/>
      <c r="D32" s="51"/>
      <c r="E32" s="48"/>
      <c r="F32" s="48"/>
      <c r="G32" s="48"/>
      <c r="H32" s="48"/>
    </row>
    <row r="33" spans="1:8" ht="17.5" customHeight="1" x14ac:dyDescent="0.35">
      <c r="A33" s="48"/>
      <c r="B33" s="48"/>
      <c r="C33" s="87"/>
      <c r="D33" s="48"/>
      <c r="E33" s="48"/>
      <c r="F33" s="48"/>
      <c r="G33" s="48"/>
      <c r="H33" s="48"/>
    </row>
    <row r="34" spans="1:8" ht="17.5" customHeight="1" x14ac:dyDescent="0.35">
      <c r="A34" s="359" t="s">
        <v>64</v>
      </c>
      <c r="B34" s="359"/>
      <c r="C34" s="28"/>
      <c r="D34" s="349"/>
      <c r="E34" s="349"/>
      <c r="F34" s="349"/>
      <c r="G34" s="349"/>
      <c r="H34" s="48"/>
    </row>
    <row r="35" spans="1:8" ht="17.5" customHeight="1" x14ac:dyDescent="0.35">
      <c r="A35" s="48"/>
      <c r="B35" s="79"/>
      <c r="C35" s="29"/>
      <c r="D35" s="51"/>
      <c r="E35" s="51"/>
      <c r="F35" s="51"/>
      <c r="G35" s="51"/>
      <c r="H35" s="48"/>
    </row>
    <row r="36" spans="1:8" ht="17.5" customHeight="1" x14ac:dyDescent="0.35">
      <c r="A36" s="359" t="s">
        <v>65</v>
      </c>
      <c r="B36" s="359"/>
      <c r="C36" s="28"/>
      <c r="D36" s="349"/>
      <c r="E36" s="349"/>
      <c r="F36" s="349"/>
      <c r="G36" s="349"/>
      <c r="H36" s="48"/>
    </row>
    <row r="37" spans="1:8" ht="17.5" customHeight="1" x14ac:dyDescent="0.35">
      <c r="A37" s="48"/>
      <c r="B37" s="48"/>
      <c r="C37" s="87"/>
      <c r="D37" s="51"/>
      <c r="E37" s="51"/>
      <c r="F37" s="51"/>
      <c r="G37" s="51"/>
      <c r="H37" s="48"/>
    </row>
    <row r="38" spans="1:8" ht="17.5" customHeight="1" x14ac:dyDescent="0.35">
      <c r="A38" s="48"/>
      <c r="B38" s="48"/>
      <c r="C38" s="87"/>
      <c r="D38" s="48"/>
      <c r="E38" s="48"/>
      <c r="F38" s="48"/>
      <c r="G38" s="48"/>
      <c r="H38" s="48"/>
    </row>
    <row r="39" spans="1:8" ht="17.5" customHeight="1" x14ac:dyDescent="0.35">
      <c r="A39" s="48"/>
      <c r="B39" s="48"/>
      <c r="C39" s="87"/>
      <c r="D39" s="48"/>
      <c r="E39" s="48"/>
      <c r="F39" s="48"/>
      <c r="G39" s="48"/>
      <c r="H39" s="48"/>
    </row>
    <row r="40" spans="1:8" ht="17.5" customHeight="1" x14ac:dyDescent="0.35">
      <c r="A40" s="39" t="s">
        <v>66</v>
      </c>
      <c r="B40" s="363"/>
      <c r="C40" s="363"/>
      <c r="D40" s="39" t="s">
        <v>67</v>
      </c>
      <c r="E40" s="363"/>
      <c r="F40" s="363"/>
      <c r="G40" s="363"/>
      <c r="H40" s="48"/>
    </row>
    <row r="41" spans="1:8" ht="15" customHeight="1" x14ac:dyDescent="0.3">
      <c r="B41" s="69"/>
      <c r="C41" s="69"/>
      <c r="E41" s="69"/>
      <c r="F41" s="69"/>
      <c r="G41" s="69"/>
    </row>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ht="15" customHeight="1" x14ac:dyDescent="0.25"/>
    <row r="50" ht="15" customHeight="1" x14ac:dyDescent="0.25"/>
  </sheetData>
  <mergeCells count="31">
    <mergeCell ref="A3:G3"/>
    <mergeCell ref="F11:G11"/>
    <mergeCell ref="C11:D11"/>
    <mergeCell ref="A12:B12"/>
    <mergeCell ref="A13:B13"/>
    <mergeCell ref="A5:G5"/>
    <mergeCell ref="A6:G6"/>
    <mergeCell ref="A7:G7"/>
    <mergeCell ref="A8:G8"/>
    <mergeCell ref="A4:G4"/>
    <mergeCell ref="A14:B14"/>
    <mergeCell ref="A15:B15"/>
    <mergeCell ref="A16:B16"/>
    <mergeCell ref="A17:B17"/>
    <mergeCell ref="A18:B18"/>
    <mergeCell ref="A19:B19"/>
    <mergeCell ref="A20:B20"/>
    <mergeCell ref="A21:B21"/>
    <mergeCell ref="A23:B23"/>
    <mergeCell ref="A24:B24"/>
    <mergeCell ref="A25:B25"/>
    <mergeCell ref="A27:B27"/>
    <mergeCell ref="A28:B28"/>
    <mergeCell ref="A29:B29"/>
    <mergeCell ref="A31:B31"/>
    <mergeCell ref="E40:G40"/>
    <mergeCell ref="D36:G36"/>
    <mergeCell ref="D34:G34"/>
    <mergeCell ref="A34:B34"/>
    <mergeCell ref="A36:B36"/>
    <mergeCell ref="B40:C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showRuler="0" workbookViewId="0">
      <selection activeCell="A7" sqref="A7:F7"/>
    </sheetView>
  </sheetViews>
  <sheetFormatPr defaultColWidth="13.1796875" defaultRowHeight="12.5" x14ac:dyDescent="0.25"/>
  <cols>
    <col min="1" max="1" width="19.81640625" customWidth="1"/>
    <col min="2" max="2" width="14.453125" customWidth="1"/>
    <col min="3" max="3" width="9.7265625" customWidth="1"/>
    <col min="4" max="4" width="17.453125" customWidth="1"/>
    <col min="5" max="5" width="3.26953125" customWidth="1"/>
    <col min="6" max="6" width="28.453125" customWidth="1"/>
  </cols>
  <sheetData>
    <row r="1" spans="1:6" ht="17.5" customHeight="1" x14ac:dyDescent="0.35">
      <c r="A1" s="26" t="s">
        <v>68</v>
      </c>
      <c r="B1" s="48"/>
      <c r="C1" s="46"/>
      <c r="D1" s="48"/>
      <c r="E1" s="48"/>
      <c r="F1" s="24" t="str">
        <f>'AFR81'!I1</f>
        <v>(4/25)</v>
      </c>
    </row>
    <row r="2" spans="1:6" ht="17.5" customHeight="1" x14ac:dyDescent="0.35">
      <c r="A2" s="27"/>
      <c r="B2" s="48"/>
      <c r="C2" s="46"/>
      <c r="D2" s="48"/>
      <c r="E2" s="48"/>
      <c r="F2" s="74"/>
    </row>
    <row r="3" spans="1:6" ht="17.5" customHeight="1" x14ac:dyDescent="0.3">
      <c r="A3" s="356" t="s">
        <v>16</v>
      </c>
      <c r="B3" s="356"/>
      <c r="C3" s="356"/>
      <c r="D3" s="356"/>
      <c r="E3" s="356"/>
      <c r="F3" s="356"/>
    </row>
    <row r="4" spans="1:6" ht="17.5" customHeight="1" x14ac:dyDescent="0.3">
      <c r="A4" s="356" t="s">
        <v>17</v>
      </c>
      <c r="B4" s="356"/>
      <c r="C4" s="356"/>
      <c r="D4" s="356"/>
      <c r="E4" s="356"/>
      <c r="F4" s="356"/>
    </row>
    <row r="5" spans="1:6" ht="17.5" customHeight="1" x14ac:dyDescent="0.3">
      <c r="A5" s="351" t="s">
        <v>69</v>
      </c>
      <c r="B5" s="351"/>
      <c r="C5" s="351"/>
      <c r="D5" s="351"/>
      <c r="E5" s="351"/>
      <c r="F5" s="351"/>
    </row>
    <row r="6" spans="1:6" ht="17.5" customHeight="1" x14ac:dyDescent="0.3">
      <c r="A6" s="369" t="str">
        <f>'AFR82'!A6</f>
        <v>FOR THE YEAR ENDED JUNE 30, 2025</v>
      </c>
      <c r="B6" s="354"/>
      <c r="C6" s="369"/>
      <c r="D6" s="354"/>
      <c r="E6" s="354"/>
      <c r="F6" s="354"/>
    </row>
    <row r="7" spans="1:6" ht="17.5" customHeight="1" x14ac:dyDescent="0.25">
      <c r="A7" s="370" t="s">
        <v>20</v>
      </c>
      <c r="B7" s="370"/>
      <c r="C7" s="370"/>
      <c r="D7" s="370"/>
      <c r="E7" s="370"/>
      <c r="F7" s="370"/>
    </row>
    <row r="8" spans="1:6" ht="17.5" customHeight="1" x14ac:dyDescent="0.35">
      <c r="A8" s="48"/>
      <c r="B8" s="48"/>
      <c r="C8" s="48"/>
      <c r="D8" s="48"/>
      <c r="E8" s="48"/>
      <c r="F8" s="48"/>
    </row>
    <row r="9" spans="1:6" ht="17.5" customHeight="1" x14ac:dyDescent="0.35">
      <c r="A9" s="360" t="s">
        <v>21</v>
      </c>
      <c r="B9" s="360"/>
      <c r="C9" s="360"/>
      <c r="D9" s="360"/>
      <c r="E9" s="360"/>
      <c r="F9" s="360"/>
    </row>
    <row r="10" spans="1:6" ht="17.5" customHeight="1" x14ac:dyDescent="0.35">
      <c r="A10" s="48"/>
      <c r="B10" s="48"/>
      <c r="C10" s="48"/>
      <c r="D10" s="48"/>
      <c r="E10" s="48"/>
      <c r="F10" s="48"/>
    </row>
    <row r="11" spans="1:6" ht="17.5" customHeight="1" x14ac:dyDescent="0.35">
      <c r="A11" s="43" t="s">
        <v>70</v>
      </c>
      <c r="B11" s="66"/>
      <c r="C11" s="62"/>
      <c r="D11" s="62"/>
      <c r="E11" s="48"/>
      <c r="F11" s="43"/>
    </row>
    <row r="12" spans="1:6" ht="17.5" customHeight="1" x14ac:dyDescent="0.35">
      <c r="A12" s="48"/>
      <c r="B12" s="51"/>
      <c r="C12" s="51"/>
      <c r="D12" s="51"/>
      <c r="E12" s="48"/>
      <c r="F12" s="48"/>
    </row>
    <row r="13" spans="1:6" ht="17.5" customHeight="1" x14ac:dyDescent="0.3">
      <c r="A13" s="92"/>
      <c r="B13" s="92"/>
      <c r="C13" s="92"/>
      <c r="D13" s="92"/>
      <c r="E13" s="92"/>
      <c r="F13" s="92"/>
    </row>
    <row r="14" spans="1:6" ht="17.5" customHeight="1" x14ac:dyDescent="0.35">
      <c r="A14" s="48"/>
      <c r="B14" s="48"/>
      <c r="C14" s="48"/>
      <c r="D14" s="48"/>
      <c r="E14" s="48"/>
    </row>
    <row r="15" spans="1:6" ht="17.5" customHeight="1" x14ac:dyDescent="0.35">
      <c r="A15" s="48"/>
      <c r="B15" s="48"/>
      <c r="C15" s="48"/>
      <c r="D15" s="48"/>
      <c r="E15" s="62"/>
      <c r="F15" s="86" t="s">
        <v>71</v>
      </c>
    </row>
    <row r="16" spans="1:6" ht="17.5" customHeight="1" x14ac:dyDescent="0.35">
      <c r="A16" s="39" t="s">
        <v>72</v>
      </c>
      <c r="B16" s="11">
        <v>45473</v>
      </c>
      <c r="C16" s="371" t="s">
        <v>73</v>
      </c>
      <c r="D16" s="371"/>
      <c r="E16" s="89" t="s">
        <v>49</v>
      </c>
      <c r="F16" s="55"/>
    </row>
    <row r="17" spans="1:6" ht="17.5" customHeight="1" x14ac:dyDescent="0.35">
      <c r="A17" s="48"/>
      <c r="B17" s="48"/>
      <c r="C17" s="48"/>
      <c r="D17" s="48"/>
      <c r="E17" s="51"/>
      <c r="F17" s="85"/>
    </row>
    <row r="18" spans="1:6" ht="17.5" customHeight="1" x14ac:dyDescent="0.35">
      <c r="A18" s="358" t="s">
        <v>74</v>
      </c>
      <c r="B18" s="358"/>
      <c r="C18" s="358"/>
      <c r="D18" s="358"/>
      <c r="E18" s="48"/>
      <c r="F18" s="81"/>
    </row>
    <row r="19" spans="1:6" ht="17.5" customHeight="1" x14ac:dyDescent="0.35">
      <c r="A19" s="48"/>
      <c r="B19" s="48"/>
      <c r="C19" s="48"/>
      <c r="D19" s="48"/>
      <c r="E19" s="48"/>
      <c r="F19" s="81"/>
    </row>
    <row r="20" spans="1:6" ht="17.5" customHeight="1" x14ac:dyDescent="0.35">
      <c r="A20" s="62"/>
      <c r="B20" s="62"/>
      <c r="C20" s="62"/>
      <c r="D20" s="48"/>
      <c r="E20" s="62"/>
      <c r="F20" s="65"/>
    </row>
    <row r="21" spans="1:6" ht="17.5" customHeight="1" x14ac:dyDescent="0.35">
      <c r="A21" s="51"/>
      <c r="B21" s="51"/>
      <c r="C21" s="51"/>
      <c r="D21" s="48"/>
      <c r="E21" s="51"/>
      <c r="F21" s="85"/>
    </row>
    <row r="22" spans="1:6" ht="17.5" customHeight="1" x14ac:dyDescent="0.35">
      <c r="A22" s="62"/>
      <c r="B22" s="62"/>
      <c r="C22" s="62"/>
      <c r="D22" s="48"/>
      <c r="E22" s="62"/>
      <c r="F22" s="65"/>
    </row>
    <row r="23" spans="1:6" ht="17.5" customHeight="1" x14ac:dyDescent="0.35">
      <c r="A23" s="51"/>
      <c r="B23" s="51"/>
      <c r="C23" s="51"/>
      <c r="D23" s="48"/>
      <c r="E23" s="51"/>
      <c r="F23" s="85"/>
    </row>
    <row r="24" spans="1:6" ht="17.5" customHeight="1" x14ac:dyDescent="0.35">
      <c r="A24" s="358" t="s">
        <v>75</v>
      </c>
      <c r="B24" s="358"/>
      <c r="C24" s="358"/>
      <c r="D24" s="48"/>
      <c r="E24" s="62"/>
      <c r="F24" s="65"/>
    </row>
    <row r="25" spans="1:6" ht="17.5" customHeight="1" x14ac:dyDescent="0.35">
      <c r="A25" s="48"/>
      <c r="B25" s="48"/>
      <c r="C25" s="48"/>
      <c r="D25" s="48"/>
      <c r="E25" s="51"/>
      <c r="F25" s="85"/>
    </row>
    <row r="26" spans="1:6" ht="17.5" customHeight="1" x14ac:dyDescent="0.35">
      <c r="A26" s="358" t="s">
        <v>76</v>
      </c>
      <c r="B26" s="358"/>
      <c r="C26" s="358"/>
      <c r="D26" s="48"/>
      <c r="E26" s="62"/>
      <c r="F26" s="65"/>
    </row>
    <row r="27" spans="1:6" ht="17.5" customHeight="1" x14ac:dyDescent="0.35">
      <c r="A27" s="48"/>
      <c r="B27" s="48"/>
      <c r="C27" s="48"/>
      <c r="D27" s="48"/>
      <c r="E27" s="51"/>
      <c r="F27" s="85"/>
    </row>
    <row r="28" spans="1:6" ht="17.5" customHeight="1" x14ac:dyDescent="0.35">
      <c r="A28" s="62"/>
      <c r="B28" s="62"/>
      <c r="C28" s="62"/>
      <c r="D28" s="48"/>
      <c r="E28" s="62"/>
      <c r="F28" s="65"/>
    </row>
    <row r="29" spans="1:6" ht="17.5" customHeight="1" x14ac:dyDescent="0.35">
      <c r="A29" s="51"/>
      <c r="B29" s="51"/>
      <c r="C29" s="51"/>
      <c r="D29" s="48"/>
      <c r="E29" s="51"/>
      <c r="F29" s="85"/>
    </row>
    <row r="30" spans="1:6" ht="17.5" customHeight="1" x14ac:dyDescent="0.35">
      <c r="A30" s="62"/>
      <c r="B30" s="62"/>
      <c r="C30" s="62"/>
      <c r="D30" s="48"/>
      <c r="E30" s="62"/>
      <c r="F30" s="65"/>
    </row>
    <row r="31" spans="1:6" ht="17.5" customHeight="1" x14ac:dyDescent="0.35">
      <c r="A31" s="51"/>
      <c r="B31" s="51"/>
      <c r="C31" s="51"/>
      <c r="D31" s="48"/>
      <c r="E31" s="93"/>
      <c r="F31" s="55"/>
    </row>
    <row r="32" spans="1:6" ht="18.25" customHeight="1" x14ac:dyDescent="0.35">
      <c r="A32" s="39" t="s">
        <v>77</v>
      </c>
      <c r="B32" s="11">
        <v>45838</v>
      </c>
      <c r="C32" s="371" t="s">
        <v>73</v>
      </c>
      <c r="D32" s="371"/>
      <c r="E32" s="90" t="s">
        <v>49</v>
      </c>
      <c r="F32" s="91">
        <f>F16+F18+F20+F22-F24-F26-F28-F30</f>
        <v>0</v>
      </c>
    </row>
    <row r="33" spans="1:6" ht="18.25" customHeight="1" x14ac:dyDescent="0.35">
      <c r="A33" s="48"/>
      <c r="B33" s="48"/>
      <c r="C33" s="48"/>
      <c r="D33" s="48"/>
      <c r="E33" s="64"/>
      <c r="F33" s="64"/>
    </row>
    <row r="34" spans="1:6" ht="17.5" customHeight="1" x14ac:dyDescent="0.35">
      <c r="A34" s="48"/>
      <c r="B34" s="48"/>
      <c r="C34" s="48"/>
      <c r="D34" s="48"/>
      <c r="E34" s="48"/>
      <c r="F34" s="48"/>
    </row>
    <row r="35" spans="1:6" ht="17.5" customHeight="1" x14ac:dyDescent="0.35">
      <c r="A35" s="48"/>
      <c r="B35" s="48"/>
      <c r="C35" s="48"/>
      <c r="D35" s="48"/>
      <c r="E35" s="48"/>
      <c r="F35" s="48"/>
    </row>
    <row r="36" spans="1:6" ht="17.5" customHeight="1" x14ac:dyDescent="0.3">
      <c r="A36" s="365" t="s">
        <v>78</v>
      </c>
      <c r="B36" s="365"/>
      <c r="C36" s="365"/>
      <c r="D36" s="365"/>
      <c r="E36" s="365"/>
      <c r="F36" s="365"/>
    </row>
    <row r="37" spans="1:6" ht="17.5" customHeight="1" x14ac:dyDescent="0.35">
      <c r="A37" s="48"/>
      <c r="B37" s="48"/>
      <c r="C37" s="48"/>
      <c r="D37" s="48"/>
      <c r="E37" s="48"/>
      <c r="F37" s="48"/>
    </row>
    <row r="38" spans="1:6" ht="17.5" customHeight="1" x14ac:dyDescent="0.35">
      <c r="A38" s="48"/>
      <c r="B38" s="48"/>
      <c r="C38" s="48"/>
      <c r="D38" s="48"/>
      <c r="E38" s="48"/>
      <c r="F38" s="48"/>
    </row>
    <row r="39" spans="1:6" ht="17.5" customHeight="1" x14ac:dyDescent="0.35">
      <c r="A39" s="48"/>
      <c r="B39" s="48"/>
      <c r="C39" s="48"/>
      <c r="D39" s="48"/>
      <c r="E39" s="48"/>
      <c r="F39" s="48"/>
    </row>
    <row r="40" spans="1:6" ht="17.5" customHeight="1" x14ac:dyDescent="0.35">
      <c r="A40" s="48"/>
      <c r="B40" s="48"/>
      <c r="C40" s="48"/>
      <c r="D40" s="48"/>
      <c r="E40" s="48"/>
      <c r="F40" s="48"/>
    </row>
    <row r="41" spans="1:6" ht="17.5" customHeight="1" x14ac:dyDescent="0.35">
      <c r="A41" s="48"/>
      <c r="B41" s="48"/>
      <c r="C41" s="48"/>
      <c r="D41" s="48"/>
      <c r="E41" s="48"/>
      <c r="F41" s="48"/>
    </row>
    <row r="42" spans="1:6" ht="17.5" customHeight="1" x14ac:dyDescent="0.35">
      <c r="A42" s="48"/>
      <c r="B42" s="48"/>
      <c r="C42" s="48"/>
      <c r="D42" s="48"/>
      <c r="E42" s="48"/>
      <c r="F42" s="48"/>
    </row>
    <row r="43" spans="1:6" ht="17.5" customHeight="1" x14ac:dyDescent="0.35">
      <c r="A43" s="48"/>
      <c r="B43" s="48"/>
      <c r="C43" s="48"/>
      <c r="D43" s="48"/>
      <c r="E43" s="48"/>
      <c r="F43" s="48"/>
    </row>
    <row r="44" spans="1:6" ht="17.5" customHeight="1" x14ac:dyDescent="0.35">
      <c r="A44" s="48"/>
      <c r="B44" s="48"/>
      <c r="C44" s="48"/>
      <c r="D44" s="48"/>
      <c r="E44" s="48"/>
      <c r="F44" s="48"/>
    </row>
    <row r="45" spans="1:6" ht="17.5" customHeight="1" x14ac:dyDescent="0.35">
      <c r="A45" s="48"/>
      <c r="B45" s="48"/>
      <c r="C45" s="48"/>
      <c r="D45" s="48"/>
      <c r="E45" s="48"/>
      <c r="F45" s="48"/>
    </row>
    <row r="46" spans="1:6" ht="17.5" customHeight="1" x14ac:dyDescent="0.3">
      <c r="A46" s="50" t="s">
        <v>79</v>
      </c>
      <c r="B46" s="349"/>
      <c r="C46" s="349"/>
      <c r="D46" s="44" t="s">
        <v>37</v>
      </c>
      <c r="E46" s="349"/>
      <c r="F46" s="349"/>
    </row>
    <row r="47" spans="1:6" ht="15" customHeight="1" x14ac:dyDescent="0.3">
      <c r="B47" s="69"/>
      <c r="C47" s="69"/>
      <c r="E47" s="69"/>
      <c r="F47" s="69"/>
    </row>
    <row r="48" spans="1:6" ht="15" customHeight="1" x14ac:dyDescent="0.25"/>
    <row r="49" ht="15" customHeight="1" x14ac:dyDescent="0.25"/>
    <row r="50" ht="15" customHeight="1" x14ac:dyDescent="0.25"/>
    <row r="51" ht="15" customHeight="1" x14ac:dyDescent="0.25"/>
    <row r="52" ht="15" customHeight="1" x14ac:dyDescent="0.25"/>
  </sheetData>
  <mergeCells count="14">
    <mergeCell ref="A3:F3"/>
    <mergeCell ref="A4:F4"/>
    <mergeCell ref="A7:F7"/>
    <mergeCell ref="A6:F6"/>
    <mergeCell ref="A5:F5"/>
    <mergeCell ref="C32:D32"/>
    <mergeCell ref="A36:F36"/>
    <mergeCell ref="E46:F46"/>
    <mergeCell ref="B46:C46"/>
    <mergeCell ref="A9:F9"/>
    <mergeCell ref="C16:D16"/>
    <mergeCell ref="A18:D18"/>
    <mergeCell ref="A24:C24"/>
    <mergeCell ref="A26:C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5"/>
  <sheetViews>
    <sheetView showRuler="0" workbookViewId="0">
      <selection activeCell="A32" sqref="A32"/>
    </sheetView>
  </sheetViews>
  <sheetFormatPr defaultColWidth="13.1796875" defaultRowHeight="12.5" x14ac:dyDescent="0.25"/>
  <cols>
    <col min="1" max="1" width="18.1796875" customWidth="1"/>
    <col min="2" max="2" width="11.81640625" customWidth="1"/>
    <col min="3" max="3" width="1.54296875" customWidth="1"/>
    <col min="4" max="4" width="23.26953125" customWidth="1"/>
    <col min="5" max="5" width="11" customWidth="1"/>
    <col min="6" max="6" width="1.7265625" customWidth="1"/>
    <col min="7" max="7" width="20" customWidth="1"/>
    <col min="8" max="8" width="11.453125" customWidth="1"/>
    <col min="9" max="9" width="16.1796875" customWidth="1"/>
    <col min="10" max="10" width="3.81640625" customWidth="1"/>
  </cols>
  <sheetData>
    <row r="1" spans="1:10" ht="14.15" customHeight="1" x14ac:dyDescent="0.3">
      <c r="A1" s="68" t="s">
        <v>80</v>
      </c>
      <c r="B1" s="102"/>
      <c r="C1" s="46"/>
      <c r="D1" s="28"/>
      <c r="E1" s="28"/>
      <c r="F1" s="28"/>
      <c r="G1" s="28"/>
      <c r="H1" s="28"/>
      <c r="I1" s="24" t="str">
        <f>'AFR81'!I1</f>
        <v>(4/25)</v>
      </c>
      <c r="J1" s="28"/>
    </row>
    <row r="2" spans="1:10" ht="14.15" customHeight="1" x14ac:dyDescent="0.3">
      <c r="A2" s="27"/>
      <c r="B2" s="102"/>
      <c r="C2" s="46"/>
      <c r="D2" s="28"/>
      <c r="E2" s="28"/>
      <c r="F2" s="28"/>
      <c r="G2" s="28"/>
      <c r="H2" s="28"/>
      <c r="I2" s="28"/>
      <c r="J2" s="28"/>
    </row>
    <row r="3" spans="1:10" ht="14.15" customHeight="1" x14ac:dyDescent="0.3">
      <c r="A3" s="356" t="s">
        <v>16</v>
      </c>
      <c r="B3" s="356"/>
      <c r="C3" s="356"/>
      <c r="D3" s="356"/>
      <c r="E3" s="356"/>
      <c r="F3" s="356"/>
      <c r="G3" s="356"/>
      <c r="H3" s="356"/>
      <c r="I3" s="356"/>
      <c r="J3" s="28"/>
    </row>
    <row r="4" spans="1:10" ht="14.15" customHeight="1" x14ac:dyDescent="0.3">
      <c r="A4" s="356" t="s">
        <v>17</v>
      </c>
      <c r="B4" s="356"/>
      <c r="C4" s="356"/>
      <c r="D4" s="356"/>
      <c r="E4" s="356"/>
      <c r="F4" s="356"/>
      <c r="G4" s="356"/>
      <c r="H4" s="356"/>
      <c r="I4" s="356"/>
      <c r="J4" s="28"/>
    </row>
    <row r="5" spans="1:10" ht="17.5" customHeight="1" x14ac:dyDescent="0.3">
      <c r="A5" s="384" t="s">
        <v>81</v>
      </c>
      <c r="B5" s="354"/>
      <c r="C5" s="354"/>
      <c r="D5" s="354"/>
      <c r="E5" s="384"/>
      <c r="F5" s="354"/>
      <c r="G5" s="354"/>
      <c r="H5" s="354"/>
      <c r="I5" s="354"/>
      <c r="J5" s="46"/>
    </row>
    <row r="6" spans="1:10" ht="14.15" customHeight="1" x14ac:dyDescent="0.3">
      <c r="A6" s="380">
        <f>'AFR81'!A7:K7</f>
        <v>45838</v>
      </c>
      <c r="B6" s="354"/>
      <c r="C6" s="354"/>
      <c r="D6" s="354"/>
      <c r="E6" s="380"/>
      <c r="F6" s="354"/>
      <c r="G6" s="354"/>
      <c r="H6" s="354"/>
      <c r="I6" s="354"/>
      <c r="J6" s="46"/>
    </row>
    <row r="7" spans="1:10" ht="14.15" customHeight="1" x14ac:dyDescent="0.3">
      <c r="A7" s="355" t="s">
        <v>20</v>
      </c>
      <c r="B7" s="355"/>
      <c r="C7" s="355"/>
      <c r="D7" s="355"/>
      <c r="E7" s="355"/>
      <c r="F7" s="355"/>
      <c r="G7" s="355"/>
      <c r="H7" s="355"/>
      <c r="I7" s="355"/>
      <c r="J7" s="28"/>
    </row>
    <row r="8" spans="1:10" ht="14.15" customHeight="1" x14ac:dyDescent="0.3">
      <c r="A8" s="102"/>
      <c r="B8" s="102"/>
      <c r="C8" s="47"/>
      <c r="D8" s="28"/>
      <c r="E8" s="47"/>
      <c r="F8" s="28"/>
      <c r="G8" s="28"/>
      <c r="H8" s="28"/>
      <c r="I8" s="28"/>
      <c r="J8" s="28"/>
    </row>
    <row r="9" spans="1:10" ht="17.5" customHeight="1" x14ac:dyDescent="0.35">
      <c r="A9" s="102"/>
      <c r="B9" s="360" t="s">
        <v>82</v>
      </c>
      <c r="C9" s="360"/>
      <c r="D9" s="360"/>
      <c r="E9" s="360"/>
      <c r="F9" s="360"/>
      <c r="G9" s="360"/>
      <c r="H9" s="360"/>
      <c r="I9" s="360"/>
      <c r="J9" s="28"/>
    </row>
    <row r="10" spans="1:10" ht="14.15" customHeight="1" x14ac:dyDescent="0.3">
      <c r="A10" s="50"/>
      <c r="B10" s="47"/>
      <c r="C10" s="47"/>
      <c r="D10" s="46"/>
      <c r="E10" s="46"/>
      <c r="F10" s="46"/>
      <c r="G10" s="46"/>
      <c r="H10" s="46"/>
      <c r="I10" s="46"/>
      <c r="J10" s="46"/>
    </row>
    <row r="11" spans="1:10" ht="14.15" customHeight="1" x14ac:dyDescent="0.3">
      <c r="A11" s="31" t="s">
        <v>44</v>
      </c>
      <c r="B11" s="383"/>
      <c r="C11" s="383"/>
      <c r="D11" s="383"/>
      <c r="E11" s="383"/>
      <c r="F11" s="383"/>
      <c r="G11" s="383"/>
      <c r="H11" s="383"/>
      <c r="I11" s="383"/>
      <c r="J11" s="46"/>
    </row>
    <row r="12" spans="1:10" ht="14.15" customHeight="1" x14ac:dyDescent="0.3">
      <c r="A12" s="102"/>
      <c r="B12" s="114"/>
      <c r="C12" s="114"/>
      <c r="D12" s="115"/>
      <c r="E12" s="115"/>
      <c r="F12" s="115"/>
      <c r="G12" s="115"/>
      <c r="H12" s="115"/>
      <c r="I12" s="115"/>
      <c r="J12" s="46"/>
    </row>
    <row r="13" spans="1:10" ht="14.15" customHeight="1" x14ac:dyDescent="0.3">
      <c r="A13" s="102"/>
      <c r="B13" s="47"/>
      <c r="C13" s="47"/>
      <c r="D13" s="46"/>
      <c r="E13" s="46"/>
      <c r="F13" s="46"/>
      <c r="G13" s="46"/>
      <c r="H13" s="46"/>
      <c r="I13" s="46"/>
      <c r="J13" s="46"/>
    </row>
    <row r="14" spans="1:10" ht="14.15" customHeight="1" x14ac:dyDescent="0.3">
      <c r="A14" s="102"/>
      <c r="B14" s="47"/>
      <c r="C14" s="47"/>
      <c r="D14" s="46"/>
      <c r="E14" s="46"/>
      <c r="F14" s="46"/>
      <c r="G14" s="46"/>
      <c r="H14" s="46"/>
      <c r="I14" s="46"/>
      <c r="J14" s="46"/>
    </row>
    <row r="15" spans="1:10" ht="17.5" customHeight="1" x14ac:dyDescent="0.3">
      <c r="A15" s="357" t="s">
        <v>83</v>
      </c>
      <c r="B15" s="357"/>
      <c r="C15" s="357"/>
      <c r="D15" s="357"/>
      <c r="E15" s="357"/>
      <c r="F15" s="357"/>
      <c r="G15" s="357"/>
      <c r="H15" s="357"/>
      <c r="I15" s="357"/>
      <c r="J15" s="46"/>
    </row>
    <row r="16" spans="1:10" ht="17.5" customHeight="1" x14ac:dyDescent="0.35">
      <c r="A16" s="102"/>
      <c r="B16" s="102"/>
      <c r="C16" s="48"/>
      <c r="D16" s="48"/>
      <c r="E16" s="48"/>
      <c r="F16" s="48"/>
      <c r="G16" s="48"/>
      <c r="H16" s="48"/>
      <c r="I16" s="46"/>
      <c r="J16" s="46"/>
    </row>
    <row r="17" spans="1:10" ht="17.5" customHeight="1" x14ac:dyDescent="0.35">
      <c r="A17" s="374" t="s">
        <v>84</v>
      </c>
      <c r="B17" s="374"/>
      <c r="C17" s="374"/>
      <c r="D17" s="374"/>
      <c r="E17" s="48"/>
      <c r="F17" s="95" t="s">
        <v>49</v>
      </c>
      <c r="G17" s="65"/>
      <c r="H17" s="48"/>
      <c r="I17" s="46"/>
      <c r="J17" s="46"/>
    </row>
    <row r="18" spans="1:10" ht="17.5" customHeight="1" x14ac:dyDescent="0.35">
      <c r="A18" s="374" t="s">
        <v>85</v>
      </c>
      <c r="B18" s="374"/>
      <c r="C18" s="374"/>
      <c r="D18" s="374"/>
      <c r="E18" s="48"/>
      <c r="F18" s="93"/>
      <c r="G18" s="55"/>
      <c r="H18" s="48"/>
      <c r="I18" s="46"/>
      <c r="J18" s="46"/>
    </row>
    <row r="19" spans="1:10" ht="17.5" customHeight="1" x14ac:dyDescent="0.35">
      <c r="A19" s="94" t="s">
        <v>86</v>
      </c>
      <c r="B19" s="95"/>
      <c r="C19" s="62"/>
      <c r="D19" s="62"/>
      <c r="E19" s="48"/>
      <c r="F19" s="93"/>
      <c r="G19" s="55"/>
      <c r="H19" s="48"/>
      <c r="I19" s="46"/>
      <c r="J19" s="46"/>
    </row>
    <row r="20" spans="1:10" ht="17.5" customHeight="1" x14ac:dyDescent="0.35">
      <c r="A20" s="94"/>
      <c r="B20" s="116"/>
      <c r="C20" s="93"/>
      <c r="D20" s="93"/>
      <c r="E20" s="48"/>
      <c r="F20" s="93"/>
      <c r="G20" s="55"/>
      <c r="H20" s="48"/>
      <c r="I20" s="46"/>
      <c r="J20" s="46"/>
    </row>
    <row r="21" spans="1:10" ht="17.5" customHeight="1" x14ac:dyDescent="0.35">
      <c r="A21" s="374" t="s">
        <v>87</v>
      </c>
      <c r="B21" s="382"/>
      <c r="C21" s="382"/>
      <c r="D21" s="382"/>
      <c r="E21" s="374"/>
      <c r="F21" s="51"/>
      <c r="G21" s="85"/>
      <c r="H21" s="48"/>
      <c r="I21" s="46"/>
      <c r="J21" s="46"/>
    </row>
    <row r="22" spans="1:10" ht="18.25" customHeight="1" x14ac:dyDescent="0.35">
      <c r="A22" s="376" t="s">
        <v>84</v>
      </c>
      <c r="B22" s="376"/>
      <c r="C22" s="376"/>
      <c r="D22" s="376"/>
      <c r="E22" s="97"/>
      <c r="F22" s="95"/>
      <c r="G22" s="65"/>
      <c r="H22" s="48"/>
      <c r="I22" s="46"/>
      <c r="J22" s="46"/>
    </row>
    <row r="23" spans="1:10" ht="18.25" customHeight="1" x14ac:dyDescent="0.35">
      <c r="A23" s="376" t="s">
        <v>85</v>
      </c>
      <c r="B23" s="376"/>
      <c r="C23" s="376"/>
      <c r="D23" s="376"/>
      <c r="E23" s="97"/>
      <c r="F23" s="93"/>
      <c r="G23" s="55"/>
      <c r="H23" s="48"/>
      <c r="I23" s="46"/>
      <c r="J23" s="46"/>
    </row>
    <row r="24" spans="1:10" ht="18.25" customHeight="1" x14ac:dyDescent="0.35">
      <c r="A24" s="96" t="s">
        <v>86</v>
      </c>
      <c r="B24" s="98"/>
      <c r="C24" s="99"/>
      <c r="D24" s="99"/>
      <c r="E24" s="97"/>
      <c r="F24" s="93"/>
      <c r="G24" s="55"/>
      <c r="H24" s="48"/>
      <c r="I24" s="46"/>
      <c r="J24" s="46"/>
    </row>
    <row r="25" spans="1:10" ht="18.25" customHeight="1" x14ac:dyDescent="0.35">
      <c r="A25" s="378" t="s">
        <v>26</v>
      </c>
      <c r="B25" s="379"/>
      <c r="C25" s="379"/>
      <c r="D25" s="379"/>
      <c r="E25" s="378"/>
      <c r="F25" s="101" t="s">
        <v>49</v>
      </c>
      <c r="G25" s="91">
        <f>SUM(G17:G24)</f>
        <v>0</v>
      </c>
      <c r="H25" s="48"/>
      <c r="I25" s="46"/>
      <c r="J25" s="46"/>
    </row>
    <row r="26" spans="1:10" ht="15" customHeight="1" x14ac:dyDescent="0.3">
      <c r="A26" s="50"/>
      <c r="B26" s="47"/>
      <c r="C26" s="47"/>
      <c r="D26" s="46"/>
      <c r="E26" s="46"/>
      <c r="F26" s="111"/>
      <c r="G26" s="111"/>
      <c r="H26" s="46"/>
      <c r="I26" s="46"/>
      <c r="J26" s="46"/>
    </row>
    <row r="27" spans="1:10" ht="14.15" customHeight="1" x14ac:dyDescent="0.3">
      <c r="A27" s="50"/>
      <c r="B27" s="50"/>
      <c r="C27" s="50"/>
      <c r="D27" s="50"/>
      <c r="E27" s="50"/>
      <c r="F27" s="50"/>
      <c r="G27" s="50"/>
      <c r="H27" s="50"/>
      <c r="I27" s="50"/>
      <c r="J27" s="50"/>
    </row>
    <row r="28" spans="1:10" ht="14.15" customHeight="1" x14ac:dyDescent="0.3">
      <c r="A28" s="377" t="s">
        <v>88</v>
      </c>
      <c r="B28" s="377"/>
      <c r="C28" s="377"/>
      <c r="D28" s="377"/>
      <c r="E28" s="377"/>
      <c r="F28" s="377"/>
      <c r="G28" s="377"/>
      <c r="H28" s="377"/>
      <c r="I28" s="377"/>
      <c r="J28" s="50"/>
    </row>
    <row r="29" spans="1:10" ht="14.15" customHeight="1" x14ac:dyDescent="0.3">
      <c r="A29" s="102"/>
      <c r="B29" s="50"/>
      <c r="C29" s="50"/>
      <c r="D29" s="50"/>
      <c r="E29" s="50"/>
      <c r="F29" s="50"/>
      <c r="G29" s="50"/>
      <c r="H29" s="50"/>
      <c r="I29" s="50"/>
      <c r="J29" s="50"/>
    </row>
    <row r="30" spans="1:10" ht="15.75" customHeight="1" x14ac:dyDescent="0.3">
      <c r="A30" s="103"/>
      <c r="B30" s="50"/>
      <c r="C30" s="50"/>
      <c r="D30" s="50"/>
      <c r="E30" s="50"/>
      <c r="F30" s="50"/>
      <c r="G30" s="50"/>
      <c r="H30" s="50"/>
      <c r="I30" s="50"/>
      <c r="J30" s="50"/>
    </row>
    <row r="31" spans="1:10" ht="16.75" customHeight="1" x14ac:dyDescent="0.3">
      <c r="A31" s="104" t="s">
        <v>23</v>
      </c>
      <c r="B31" s="50"/>
      <c r="C31" s="375" t="s">
        <v>89</v>
      </c>
      <c r="D31" s="375"/>
      <c r="E31" s="102"/>
      <c r="F31" s="375" t="s">
        <v>90</v>
      </c>
      <c r="G31" s="375"/>
      <c r="H31" s="50"/>
      <c r="I31" s="50"/>
    </row>
    <row r="32" spans="1:10" ht="15.75" customHeight="1" x14ac:dyDescent="0.3">
      <c r="A32" s="105">
        <f>'AFR81'!C16</f>
        <v>2026</v>
      </c>
      <c r="B32" s="50"/>
      <c r="C32" s="106" t="s">
        <v>49</v>
      </c>
      <c r="D32" s="117"/>
      <c r="E32" s="50"/>
      <c r="F32" s="106" t="s">
        <v>49</v>
      </c>
      <c r="G32" s="117"/>
      <c r="H32" s="50"/>
      <c r="I32" s="50"/>
      <c r="J32" s="50"/>
    </row>
    <row r="33" spans="1:10" ht="15.75" customHeight="1" x14ac:dyDescent="0.3">
      <c r="A33" s="17">
        <f>'AFR81'!C17</f>
        <v>2027</v>
      </c>
      <c r="B33" s="50"/>
      <c r="C33" s="118"/>
      <c r="D33" s="119"/>
      <c r="E33" s="50"/>
      <c r="F33" s="118"/>
      <c r="G33" s="119"/>
      <c r="H33" s="50"/>
      <c r="I33" s="50"/>
      <c r="J33" s="50"/>
    </row>
    <row r="34" spans="1:10" ht="15.75" customHeight="1" x14ac:dyDescent="0.3">
      <c r="A34" s="17">
        <f>'AFR81'!C18</f>
        <v>2028</v>
      </c>
      <c r="B34" s="50"/>
      <c r="C34" s="118"/>
      <c r="D34" s="119"/>
      <c r="E34" s="50"/>
      <c r="F34" s="118"/>
      <c r="G34" s="119"/>
      <c r="H34" s="50"/>
      <c r="I34" s="50"/>
      <c r="J34" s="50"/>
    </row>
    <row r="35" spans="1:10" ht="15.75" customHeight="1" x14ac:dyDescent="0.3">
      <c r="A35" s="17">
        <f>'AFR81'!C19</f>
        <v>2029</v>
      </c>
      <c r="B35" s="50"/>
      <c r="C35" s="118"/>
      <c r="D35" s="119"/>
      <c r="E35" s="50"/>
      <c r="F35" s="118"/>
      <c r="G35" s="119"/>
      <c r="H35" s="50"/>
      <c r="I35" s="50"/>
      <c r="J35" s="50"/>
    </row>
    <row r="36" spans="1:10" ht="15.75" customHeight="1" x14ac:dyDescent="0.3">
      <c r="A36" s="17">
        <f>'AFR81'!C20</f>
        <v>2030</v>
      </c>
      <c r="B36" s="50"/>
      <c r="C36" s="118"/>
      <c r="D36" s="119"/>
      <c r="E36" s="50"/>
      <c r="F36" s="118"/>
      <c r="G36" s="119"/>
      <c r="H36" s="50"/>
      <c r="I36" s="50"/>
      <c r="J36" s="50"/>
    </row>
    <row r="37" spans="1:10" ht="15.75" customHeight="1" x14ac:dyDescent="0.3">
      <c r="A37" s="35" t="str">
        <f>'AFR81'!C21</f>
        <v>2031-2035</v>
      </c>
      <c r="B37" s="50"/>
      <c r="C37" s="118"/>
      <c r="D37" s="119"/>
      <c r="E37" s="50"/>
      <c r="F37" s="118"/>
      <c r="G37" s="119"/>
      <c r="H37" s="50"/>
      <c r="I37" s="50"/>
      <c r="J37" s="50"/>
    </row>
    <row r="38" spans="1:10" ht="15.75" customHeight="1" x14ac:dyDescent="0.3">
      <c r="A38" s="35" t="str">
        <f>'AFR81'!C22</f>
        <v>2036-2040</v>
      </c>
      <c r="B38" s="50"/>
      <c r="C38" s="118"/>
      <c r="D38" s="119"/>
      <c r="E38" s="50"/>
      <c r="F38" s="118"/>
      <c r="G38" s="119"/>
      <c r="H38" s="50"/>
      <c r="I38" s="50"/>
      <c r="J38" s="50"/>
    </row>
    <row r="39" spans="1:10" ht="15.75" customHeight="1" x14ac:dyDescent="0.3">
      <c r="A39" s="35" t="str">
        <f>'AFR81'!C23</f>
        <v>2041-2045</v>
      </c>
      <c r="B39" s="50"/>
      <c r="C39" s="118"/>
      <c r="D39" s="119"/>
      <c r="E39" s="50"/>
      <c r="F39" s="118"/>
      <c r="G39" s="119"/>
      <c r="H39" s="50"/>
      <c r="I39" s="50"/>
      <c r="J39" s="50"/>
    </row>
    <row r="40" spans="1:10" ht="15.75" customHeight="1" x14ac:dyDescent="0.3">
      <c r="A40" s="36" t="str">
        <f>'AFR81'!C24</f>
        <v>2046-2050</v>
      </c>
      <c r="B40" s="50"/>
      <c r="C40" s="116"/>
      <c r="D40" s="119"/>
      <c r="E40" s="50"/>
      <c r="F40" s="116"/>
      <c r="G40" s="119"/>
      <c r="H40" s="50"/>
      <c r="I40" s="50"/>
      <c r="J40" s="50"/>
    </row>
    <row r="41" spans="1:10" ht="16.75" customHeight="1" x14ac:dyDescent="0.3">
      <c r="A41" s="107" t="s">
        <v>91</v>
      </c>
      <c r="B41" s="50"/>
      <c r="C41" s="108" t="s">
        <v>49</v>
      </c>
      <c r="D41" s="109">
        <f>SUM(D32:D40)</f>
        <v>0</v>
      </c>
      <c r="E41" s="50"/>
      <c r="F41" s="108" t="s">
        <v>49</v>
      </c>
      <c r="G41" s="109">
        <f>SUM(G32:G40)</f>
        <v>0</v>
      </c>
      <c r="H41" s="50"/>
      <c r="I41" s="50"/>
      <c r="J41" s="50"/>
    </row>
    <row r="42" spans="1:10" ht="15" customHeight="1" x14ac:dyDescent="0.3">
      <c r="A42" s="50"/>
      <c r="B42" s="50"/>
      <c r="C42" s="120"/>
      <c r="D42" s="120"/>
      <c r="E42" s="50"/>
      <c r="F42" s="120"/>
      <c r="G42" s="120"/>
      <c r="H42" s="50"/>
      <c r="I42" s="50"/>
      <c r="J42" s="50"/>
    </row>
    <row r="43" spans="1:10" ht="14.15" customHeight="1" x14ac:dyDescent="0.3">
      <c r="A43" s="377" t="s">
        <v>92</v>
      </c>
      <c r="B43" s="377"/>
      <c r="C43" s="377"/>
      <c r="D43" s="377"/>
      <c r="E43" s="377"/>
      <c r="F43" s="377"/>
      <c r="G43" s="377"/>
      <c r="H43" s="377"/>
      <c r="I43" s="377"/>
      <c r="J43" s="50"/>
    </row>
    <row r="44" spans="1:10" ht="14.15" customHeight="1" x14ac:dyDescent="0.3">
      <c r="A44" s="50"/>
      <c r="B44" s="50"/>
      <c r="C44" s="50"/>
      <c r="D44" s="50"/>
      <c r="E44" s="50"/>
      <c r="F44" s="50"/>
      <c r="G44" s="50"/>
      <c r="H44" s="50"/>
      <c r="I44" s="50"/>
      <c r="J44" s="50"/>
    </row>
    <row r="45" spans="1:10" ht="14.15" customHeight="1" x14ac:dyDescent="0.3">
      <c r="A45" s="50"/>
      <c r="B45" s="50"/>
      <c r="C45" s="50"/>
      <c r="D45" s="50"/>
      <c r="E45" s="50"/>
      <c r="F45" s="50"/>
      <c r="G45" s="50"/>
      <c r="H45" s="50"/>
      <c r="I45" s="50"/>
      <c r="J45" s="50"/>
    </row>
    <row r="46" spans="1:10" ht="14.15" customHeight="1" x14ac:dyDescent="0.3">
      <c r="A46" s="50"/>
      <c r="B46" s="50"/>
      <c r="C46" s="50"/>
      <c r="D46" s="50"/>
      <c r="E46" s="50"/>
      <c r="F46" s="50"/>
      <c r="G46" s="50"/>
      <c r="H46" s="50"/>
      <c r="I46" s="50"/>
      <c r="J46" s="50"/>
    </row>
    <row r="47" spans="1:10" ht="14.15" customHeight="1" x14ac:dyDescent="0.3">
      <c r="A47" s="377" t="s">
        <v>93</v>
      </c>
      <c r="B47" s="377"/>
      <c r="C47" s="377"/>
      <c r="D47" s="377"/>
      <c r="E47" s="377"/>
      <c r="F47" s="377"/>
      <c r="G47" s="377"/>
      <c r="H47" s="377"/>
      <c r="I47" s="377"/>
      <c r="J47" s="50"/>
    </row>
    <row r="48" spans="1:10" ht="14.15" customHeight="1" x14ac:dyDescent="0.3">
      <c r="A48" s="377" t="s">
        <v>94</v>
      </c>
      <c r="B48" s="377"/>
      <c r="C48" s="377"/>
      <c r="D48" s="377"/>
      <c r="E48" s="377"/>
      <c r="F48" s="377"/>
      <c r="G48" s="377"/>
      <c r="H48" s="377"/>
      <c r="I48" s="377"/>
      <c r="J48" s="50"/>
    </row>
    <row r="49" spans="1:10" ht="14.15" customHeight="1" x14ac:dyDescent="0.3">
      <c r="A49" s="377" t="s">
        <v>95</v>
      </c>
      <c r="B49" s="377"/>
      <c r="C49" s="377"/>
      <c r="D49" s="377"/>
      <c r="E49" s="377"/>
      <c r="F49" s="377"/>
      <c r="G49" s="377"/>
      <c r="H49" s="377"/>
      <c r="I49" s="377"/>
      <c r="J49" s="50"/>
    </row>
    <row r="50" spans="1:10" ht="14.15" customHeight="1" x14ac:dyDescent="0.3">
      <c r="A50" s="50"/>
      <c r="B50" s="50"/>
      <c r="C50" s="50"/>
      <c r="D50" s="50"/>
      <c r="E50" s="50"/>
      <c r="F50" s="50"/>
      <c r="G50" s="50"/>
      <c r="H50" s="50"/>
      <c r="I50" s="50"/>
      <c r="J50" s="50"/>
    </row>
    <row r="51" spans="1:10" ht="14.15" customHeight="1" x14ac:dyDescent="0.3">
      <c r="A51" s="50"/>
      <c r="B51" s="50"/>
      <c r="C51" s="50"/>
      <c r="D51" s="50"/>
      <c r="E51" s="50"/>
      <c r="F51" s="50"/>
      <c r="G51" s="50"/>
      <c r="H51" s="50"/>
      <c r="I51" s="50"/>
      <c r="J51" s="50"/>
    </row>
    <row r="52" spans="1:10" ht="14.15" customHeight="1" x14ac:dyDescent="0.3">
      <c r="A52" s="50"/>
      <c r="B52" s="50"/>
      <c r="C52" s="50"/>
      <c r="D52" s="50"/>
      <c r="E52" s="50"/>
      <c r="F52" s="50"/>
      <c r="G52" s="50"/>
      <c r="H52" s="50"/>
      <c r="I52" s="50"/>
      <c r="J52" s="50"/>
    </row>
    <row r="53" spans="1:10" ht="14.15" customHeight="1" x14ac:dyDescent="0.3">
      <c r="A53" s="350" t="s">
        <v>79</v>
      </c>
      <c r="B53" s="350"/>
      <c r="C53" s="381"/>
      <c r="D53" s="381"/>
      <c r="E53" s="381"/>
      <c r="F53" s="50"/>
      <c r="G53" s="44" t="s">
        <v>37</v>
      </c>
      <c r="H53" s="373"/>
      <c r="I53" s="373"/>
      <c r="J53" s="50"/>
    </row>
    <row r="54" spans="1:10" ht="14.15" customHeight="1" x14ac:dyDescent="0.3">
      <c r="A54" s="50"/>
      <c r="B54" s="50"/>
      <c r="C54" s="123"/>
      <c r="D54" s="123"/>
      <c r="E54" s="123"/>
      <c r="F54" s="50"/>
      <c r="G54" s="50"/>
      <c r="H54" s="123"/>
      <c r="I54" s="123"/>
      <c r="J54" s="50"/>
    </row>
    <row r="55" spans="1:10" ht="14.15" customHeight="1" x14ac:dyDescent="0.3">
      <c r="A55" s="50"/>
      <c r="B55" s="50"/>
      <c r="C55" s="50"/>
      <c r="D55" s="50"/>
      <c r="E55" s="50"/>
      <c r="F55" s="50"/>
      <c r="G55" s="50"/>
      <c r="H55" s="50"/>
      <c r="I55" s="50"/>
      <c r="J55" s="50"/>
    </row>
    <row r="56" spans="1:10" ht="14.15" customHeight="1" x14ac:dyDescent="0.3">
      <c r="A56" s="68" t="s">
        <v>96</v>
      </c>
      <c r="B56" s="102"/>
      <c r="C56" s="46"/>
      <c r="D56" s="28"/>
      <c r="E56" s="28"/>
      <c r="F56" s="28"/>
      <c r="G56" s="28"/>
      <c r="H56" s="28"/>
      <c r="I56" s="110" t="str">
        <f>I1</f>
        <v>(4/25)</v>
      </c>
      <c r="J56" s="50"/>
    </row>
    <row r="57" spans="1:10" ht="14.15" customHeight="1" x14ac:dyDescent="0.3">
      <c r="A57" s="27"/>
      <c r="B57" s="102"/>
      <c r="C57" s="46"/>
      <c r="D57" s="28"/>
      <c r="E57" s="28"/>
      <c r="F57" s="28"/>
      <c r="G57" s="28"/>
      <c r="H57" s="28"/>
      <c r="I57" s="28"/>
      <c r="J57" s="50"/>
    </row>
    <row r="58" spans="1:10" ht="14.15" customHeight="1" x14ac:dyDescent="0.3">
      <c r="A58" s="356" t="s">
        <v>16</v>
      </c>
      <c r="B58" s="356"/>
      <c r="C58" s="356"/>
      <c r="D58" s="356"/>
      <c r="E58" s="356"/>
      <c r="F58" s="356"/>
      <c r="G58" s="356"/>
      <c r="H58" s="356"/>
      <c r="I58" s="356"/>
      <c r="J58" s="50"/>
    </row>
    <row r="59" spans="1:10" ht="14.15" customHeight="1" x14ac:dyDescent="0.3">
      <c r="A59" s="356" t="s">
        <v>17</v>
      </c>
      <c r="B59" s="356"/>
      <c r="C59" s="356"/>
      <c r="D59" s="356"/>
      <c r="E59" s="356"/>
      <c r="F59" s="356"/>
      <c r="G59" s="356"/>
      <c r="H59" s="356"/>
      <c r="I59" s="356"/>
      <c r="J59" s="50"/>
    </row>
    <row r="60" spans="1:10" ht="17.5" customHeight="1" x14ac:dyDescent="0.3">
      <c r="A60" s="351" t="s">
        <v>97</v>
      </c>
      <c r="B60" s="351"/>
      <c r="C60" s="351"/>
      <c r="D60" s="351"/>
      <c r="E60" s="351"/>
      <c r="F60" s="351"/>
      <c r="G60" s="351"/>
      <c r="H60" s="351"/>
      <c r="I60" s="351"/>
      <c r="J60" s="50"/>
    </row>
    <row r="61" spans="1:10" ht="17.5" customHeight="1" x14ac:dyDescent="0.3">
      <c r="A61" s="351" t="s">
        <v>98</v>
      </c>
      <c r="B61" s="351"/>
      <c r="C61" s="351"/>
      <c r="D61" s="351"/>
      <c r="E61" s="351"/>
      <c r="F61" s="351"/>
      <c r="G61" s="351"/>
      <c r="H61" s="351"/>
      <c r="I61" s="351"/>
      <c r="J61" s="124"/>
    </row>
    <row r="62" spans="1:10" ht="14.15" customHeight="1" x14ac:dyDescent="0.3">
      <c r="A62" s="380">
        <f>A6</f>
        <v>45838</v>
      </c>
      <c r="B62" s="354"/>
      <c r="C62" s="354"/>
      <c r="D62" s="354"/>
      <c r="E62" s="354"/>
      <c r="F62" s="354"/>
      <c r="G62" s="354"/>
      <c r="H62" s="354"/>
      <c r="I62" s="354"/>
      <c r="J62" s="50"/>
    </row>
    <row r="63" spans="1:10" ht="14.15" customHeight="1" x14ac:dyDescent="0.3">
      <c r="A63" s="362" t="s">
        <v>20</v>
      </c>
      <c r="B63" s="362"/>
      <c r="C63" s="362"/>
      <c r="D63" s="362"/>
      <c r="E63" s="362"/>
      <c r="F63" s="362"/>
      <c r="G63" s="362"/>
      <c r="H63" s="362"/>
      <c r="I63" s="362"/>
      <c r="J63" s="50"/>
    </row>
    <row r="64" spans="1:10" ht="14.15" customHeight="1" x14ac:dyDescent="0.3">
      <c r="A64" s="47"/>
      <c r="B64" s="102"/>
      <c r="C64" s="47"/>
      <c r="D64" s="28"/>
      <c r="E64" s="50"/>
      <c r="F64" s="28"/>
      <c r="G64" s="28"/>
      <c r="H64" s="28"/>
      <c r="I64" s="28"/>
      <c r="J64" s="50"/>
    </row>
    <row r="65" spans="1:10" ht="14.15" customHeight="1" x14ac:dyDescent="0.3">
      <c r="A65" s="47"/>
      <c r="B65" s="102"/>
      <c r="C65" s="47"/>
      <c r="D65" s="28"/>
      <c r="E65" s="50"/>
      <c r="F65" s="28"/>
      <c r="G65" s="28"/>
      <c r="H65" s="28"/>
      <c r="I65" s="28"/>
      <c r="J65" s="50"/>
    </row>
    <row r="66" spans="1:10" ht="14.15" customHeight="1" x14ac:dyDescent="0.3">
      <c r="A66" s="50"/>
      <c r="B66" s="47"/>
      <c r="C66" s="47"/>
      <c r="D66" s="46"/>
      <c r="E66" s="46"/>
      <c r="F66" s="46"/>
      <c r="G66" s="46"/>
      <c r="H66" s="46"/>
      <c r="I66" s="46"/>
      <c r="J66" s="50"/>
    </row>
    <row r="67" spans="1:10" ht="14.15" customHeight="1" x14ac:dyDescent="0.3">
      <c r="A67" s="31" t="s">
        <v>44</v>
      </c>
      <c r="B67" s="113"/>
      <c r="C67" s="373"/>
      <c r="D67" s="373"/>
      <c r="E67" s="373"/>
      <c r="F67" s="46"/>
      <c r="G67" s="46"/>
      <c r="H67" s="46"/>
      <c r="I67" s="46"/>
      <c r="J67" s="50"/>
    </row>
    <row r="68" spans="1:10" ht="14.15" customHeight="1" x14ac:dyDescent="0.3">
      <c r="A68" s="102"/>
      <c r="B68" s="114"/>
      <c r="C68" s="114"/>
      <c r="D68" s="115"/>
      <c r="E68" s="115"/>
      <c r="F68" s="46"/>
      <c r="G68" s="46"/>
      <c r="H68" s="46"/>
      <c r="I68" s="46"/>
      <c r="J68" s="50"/>
    </row>
    <row r="69" spans="1:10" ht="14.15" customHeight="1" x14ac:dyDescent="0.3">
      <c r="A69" s="102"/>
      <c r="B69" s="47"/>
      <c r="C69" s="47"/>
      <c r="D69" s="46"/>
      <c r="E69" s="46"/>
      <c r="F69" s="46"/>
      <c r="G69" s="46"/>
      <c r="H69" s="46"/>
      <c r="I69" s="46"/>
      <c r="J69" s="50"/>
    </row>
    <row r="70" spans="1:10" ht="14.15" customHeight="1" x14ac:dyDescent="0.3">
      <c r="A70" s="102"/>
      <c r="B70" s="47"/>
      <c r="C70" s="47"/>
      <c r="D70" s="46"/>
      <c r="E70" s="46"/>
      <c r="F70" s="46"/>
      <c r="G70" s="46"/>
      <c r="H70" s="46"/>
      <c r="I70" s="46"/>
      <c r="J70" s="50"/>
    </row>
    <row r="71" spans="1:10" ht="17.5" customHeight="1" x14ac:dyDescent="0.3">
      <c r="A71" s="357" t="s">
        <v>83</v>
      </c>
      <c r="B71" s="357"/>
      <c r="C71" s="357"/>
      <c r="D71" s="357"/>
      <c r="E71" s="357"/>
      <c r="F71" s="357"/>
      <c r="G71" s="357"/>
      <c r="H71" s="357"/>
      <c r="I71" s="357"/>
      <c r="J71" s="50"/>
    </row>
    <row r="72" spans="1:10" ht="17.5" customHeight="1" x14ac:dyDescent="0.35">
      <c r="A72" s="102"/>
      <c r="B72" s="102"/>
      <c r="C72" s="48"/>
      <c r="D72" s="48"/>
      <c r="E72" s="48"/>
      <c r="F72" s="48"/>
      <c r="G72" s="48"/>
      <c r="H72" s="48"/>
      <c r="I72" s="46"/>
      <c r="J72" s="50"/>
    </row>
    <row r="73" spans="1:10" ht="17.5" customHeight="1" x14ac:dyDescent="0.35">
      <c r="A73" s="374" t="s">
        <v>84</v>
      </c>
      <c r="B73" s="374"/>
      <c r="C73" s="374"/>
      <c r="D73" s="374"/>
      <c r="E73" s="48"/>
      <c r="F73" s="95" t="s">
        <v>49</v>
      </c>
      <c r="G73" s="65"/>
      <c r="H73" s="48"/>
      <c r="I73" s="46"/>
      <c r="J73" s="50"/>
    </row>
    <row r="74" spans="1:10" ht="17.5" customHeight="1" x14ac:dyDescent="0.35">
      <c r="A74" s="374" t="s">
        <v>85</v>
      </c>
      <c r="B74" s="374"/>
      <c r="C74" s="374"/>
      <c r="D74" s="374"/>
      <c r="E74" s="48"/>
      <c r="F74" s="93"/>
      <c r="G74" s="55"/>
      <c r="H74" s="48"/>
      <c r="I74" s="46"/>
      <c r="J74" s="50"/>
    </row>
    <row r="75" spans="1:10" ht="17.5" customHeight="1" x14ac:dyDescent="0.35">
      <c r="A75" s="94" t="s">
        <v>86</v>
      </c>
      <c r="B75" s="95"/>
      <c r="C75" s="62"/>
      <c r="D75" s="62"/>
      <c r="E75" s="48"/>
      <c r="F75" s="93"/>
      <c r="G75" s="55"/>
      <c r="H75" s="48"/>
      <c r="I75" s="46"/>
      <c r="J75" s="50"/>
    </row>
    <row r="76" spans="1:10" ht="17.5" customHeight="1" x14ac:dyDescent="0.35">
      <c r="A76" s="94"/>
      <c r="B76" s="125"/>
      <c r="C76" s="51"/>
      <c r="D76" s="51"/>
      <c r="E76" s="48"/>
      <c r="F76" s="93"/>
      <c r="G76" s="55"/>
      <c r="H76" s="48"/>
      <c r="I76" s="46"/>
      <c r="J76" s="50"/>
    </row>
    <row r="77" spans="1:10" ht="17.5" customHeight="1" x14ac:dyDescent="0.35">
      <c r="A77" s="374" t="s">
        <v>87</v>
      </c>
      <c r="B77" s="374"/>
      <c r="C77" s="374"/>
      <c r="D77" s="374"/>
      <c r="E77" s="374"/>
      <c r="F77" s="51"/>
      <c r="G77" s="85"/>
      <c r="H77" s="48"/>
      <c r="I77" s="46"/>
      <c r="J77" s="50"/>
    </row>
    <row r="78" spans="1:10" ht="18.25" customHeight="1" x14ac:dyDescent="0.35">
      <c r="A78" s="376" t="s">
        <v>84</v>
      </c>
      <c r="B78" s="376"/>
      <c r="C78" s="376"/>
      <c r="D78" s="376"/>
      <c r="E78" s="97"/>
      <c r="F78" s="95"/>
      <c r="G78" s="65"/>
      <c r="H78" s="48"/>
      <c r="I78" s="46"/>
      <c r="J78" s="50"/>
    </row>
    <row r="79" spans="1:10" ht="18.25" customHeight="1" x14ac:dyDescent="0.35">
      <c r="A79" s="376" t="s">
        <v>85</v>
      </c>
      <c r="B79" s="376"/>
      <c r="C79" s="376"/>
      <c r="D79" s="376"/>
      <c r="E79" s="97"/>
      <c r="F79" s="93"/>
      <c r="G79" s="55"/>
      <c r="H79" s="48"/>
      <c r="I79" s="46"/>
      <c r="J79" s="50"/>
    </row>
    <row r="80" spans="1:10" ht="18.25" customHeight="1" x14ac:dyDescent="0.35">
      <c r="A80" s="96" t="s">
        <v>86</v>
      </c>
      <c r="B80" s="98"/>
      <c r="C80" s="99"/>
      <c r="D80" s="99"/>
      <c r="E80" s="97"/>
      <c r="F80" s="93"/>
      <c r="G80" s="55"/>
      <c r="H80" s="48"/>
      <c r="I80" s="46"/>
      <c r="J80" s="50"/>
    </row>
    <row r="81" spans="1:10" ht="18.25" customHeight="1" x14ac:dyDescent="0.35">
      <c r="A81" s="378" t="s">
        <v>26</v>
      </c>
      <c r="B81" s="379"/>
      <c r="C81" s="379"/>
      <c r="D81" s="379"/>
      <c r="E81" s="378"/>
      <c r="F81" s="101" t="s">
        <v>49</v>
      </c>
      <c r="G81" s="91">
        <f>SUM(G73:G80)</f>
        <v>0</v>
      </c>
      <c r="H81" s="48"/>
      <c r="I81" s="46"/>
      <c r="J81" s="50"/>
    </row>
    <row r="82" spans="1:10" ht="15" customHeight="1" x14ac:dyDescent="0.3">
      <c r="A82" s="50"/>
      <c r="B82" s="47"/>
      <c r="C82" s="47"/>
      <c r="D82" s="46"/>
      <c r="E82" s="46"/>
      <c r="F82" s="111"/>
      <c r="G82" s="111"/>
      <c r="H82" s="46"/>
      <c r="I82" s="46"/>
      <c r="J82" s="50"/>
    </row>
    <row r="83" spans="1:10" ht="14.15" customHeight="1" x14ac:dyDescent="0.3">
      <c r="A83" s="50"/>
      <c r="B83" s="50"/>
      <c r="C83" s="50"/>
      <c r="D83" s="50"/>
      <c r="E83" s="50"/>
      <c r="F83" s="50"/>
      <c r="G83" s="50"/>
      <c r="H83" s="50"/>
      <c r="I83" s="50"/>
      <c r="J83" s="50"/>
    </row>
    <row r="84" spans="1:10" ht="14.15" customHeight="1" x14ac:dyDescent="0.3">
      <c r="A84" s="377" t="s">
        <v>88</v>
      </c>
      <c r="B84" s="377"/>
      <c r="C84" s="377"/>
      <c r="D84" s="377"/>
      <c r="E84" s="377"/>
      <c r="F84" s="377"/>
      <c r="G84" s="377"/>
      <c r="H84" s="377"/>
      <c r="I84" s="377"/>
      <c r="J84" s="50"/>
    </row>
    <row r="85" spans="1:10" ht="14.15" customHeight="1" x14ac:dyDescent="0.3">
      <c r="A85" s="102"/>
      <c r="B85" s="50"/>
      <c r="C85" s="50"/>
      <c r="D85" s="50"/>
      <c r="E85" s="50"/>
      <c r="F85" s="50"/>
      <c r="G85" s="50"/>
      <c r="H85" s="50"/>
      <c r="I85" s="50"/>
      <c r="J85" s="50"/>
    </row>
    <row r="86" spans="1:10" ht="15.75" customHeight="1" x14ac:dyDescent="0.3">
      <c r="A86" s="103"/>
      <c r="B86" s="50"/>
      <c r="C86" s="50"/>
      <c r="D86" s="50"/>
      <c r="E86" s="50"/>
      <c r="F86" s="50"/>
      <c r="G86" s="50"/>
      <c r="H86" s="50"/>
      <c r="I86" s="50"/>
      <c r="J86" s="50"/>
    </row>
    <row r="87" spans="1:10" ht="16.75" customHeight="1" x14ac:dyDescent="0.3">
      <c r="A87" s="104" t="s">
        <v>23</v>
      </c>
      <c r="B87" s="50"/>
      <c r="C87" s="375" t="s">
        <v>89</v>
      </c>
      <c r="D87" s="375"/>
      <c r="E87" s="102"/>
      <c r="F87" s="375" t="s">
        <v>90</v>
      </c>
      <c r="G87" s="375"/>
      <c r="H87" s="50"/>
      <c r="I87" s="50"/>
      <c r="J87" s="50"/>
    </row>
    <row r="88" spans="1:10" ht="15.75" customHeight="1" x14ac:dyDescent="0.3">
      <c r="A88" s="105">
        <f>A32</f>
        <v>2026</v>
      </c>
      <c r="B88" s="50"/>
      <c r="C88" s="106" t="s">
        <v>49</v>
      </c>
      <c r="D88" s="117"/>
      <c r="E88" s="50"/>
      <c r="F88" s="106" t="s">
        <v>49</v>
      </c>
      <c r="G88" s="117"/>
      <c r="H88" s="50"/>
      <c r="I88" s="50"/>
      <c r="J88" s="50"/>
    </row>
    <row r="89" spans="1:10" ht="15.75" customHeight="1" x14ac:dyDescent="0.3">
      <c r="A89" s="17">
        <f t="shared" ref="A89:A96" si="0">A33</f>
        <v>2027</v>
      </c>
      <c r="B89" s="50"/>
      <c r="C89" s="116"/>
      <c r="D89" s="119"/>
      <c r="E89" s="50"/>
      <c r="F89" s="116"/>
      <c r="G89" s="119"/>
      <c r="H89" s="50"/>
      <c r="I89" s="50"/>
      <c r="J89" s="50"/>
    </row>
    <row r="90" spans="1:10" ht="15.75" customHeight="1" x14ac:dyDescent="0.3">
      <c r="A90" s="17">
        <f t="shared" si="0"/>
        <v>2028</v>
      </c>
      <c r="B90" s="50"/>
      <c r="C90" s="116"/>
      <c r="D90" s="119"/>
      <c r="E90" s="50"/>
      <c r="F90" s="116"/>
      <c r="G90" s="119"/>
      <c r="H90" s="50"/>
      <c r="I90" s="50"/>
      <c r="J90" s="50"/>
    </row>
    <row r="91" spans="1:10" ht="15.75" customHeight="1" x14ac:dyDescent="0.3">
      <c r="A91" s="17">
        <f t="shared" si="0"/>
        <v>2029</v>
      </c>
      <c r="B91" s="50"/>
      <c r="C91" s="116"/>
      <c r="D91" s="119"/>
      <c r="E91" s="50"/>
      <c r="F91" s="116"/>
      <c r="G91" s="119"/>
      <c r="H91" s="50"/>
      <c r="I91" s="50"/>
      <c r="J91" s="50"/>
    </row>
    <row r="92" spans="1:10" ht="15.75" customHeight="1" x14ac:dyDescent="0.3">
      <c r="A92" s="17">
        <f t="shared" si="0"/>
        <v>2030</v>
      </c>
      <c r="B92" s="50"/>
      <c r="C92" s="116"/>
      <c r="D92" s="119"/>
      <c r="E92" s="50"/>
      <c r="F92" s="116"/>
      <c r="G92" s="119"/>
      <c r="H92" s="50"/>
      <c r="I92" s="50"/>
      <c r="J92" s="50"/>
    </row>
    <row r="93" spans="1:10" ht="15.75" customHeight="1" x14ac:dyDescent="0.3">
      <c r="A93" s="35" t="str">
        <f t="shared" si="0"/>
        <v>2031-2035</v>
      </c>
      <c r="B93" s="50"/>
      <c r="C93" s="116"/>
      <c r="D93" s="119"/>
      <c r="E93" s="50"/>
      <c r="F93" s="116"/>
      <c r="G93" s="119"/>
      <c r="H93" s="50"/>
      <c r="I93" s="50"/>
      <c r="J93" s="50"/>
    </row>
    <row r="94" spans="1:10" ht="15.75" customHeight="1" x14ac:dyDescent="0.3">
      <c r="A94" s="35" t="str">
        <f t="shared" si="0"/>
        <v>2036-2040</v>
      </c>
      <c r="B94" s="50"/>
      <c r="C94" s="116"/>
      <c r="D94" s="119"/>
      <c r="E94" s="50"/>
      <c r="F94" s="116"/>
      <c r="G94" s="119"/>
      <c r="H94" s="50"/>
      <c r="I94" s="50"/>
      <c r="J94" s="50"/>
    </row>
    <row r="95" spans="1:10" ht="15.75" customHeight="1" x14ac:dyDescent="0.3">
      <c r="A95" s="35" t="str">
        <f t="shared" si="0"/>
        <v>2041-2045</v>
      </c>
      <c r="B95" s="50"/>
      <c r="C95" s="116"/>
      <c r="D95" s="119"/>
      <c r="E95" s="50"/>
      <c r="F95" s="116"/>
      <c r="G95" s="119"/>
      <c r="H95" s="50"/>
      <c r="I95" s="50"/>
      <c r="J95" s="50"/>
    </row>
    <row r="96" spans="1:10" ht="15.75" customHeight="1" x14ac:dyDescent="0.3">
      <c r="A96" s="36" t="str">
        <f t="shared" si="0"/>
        <v>2046-2050</v>
      </c>
      <c r="B96" s="50"/>
      <c r="C96" s="116"/>
      <c r="D96" s="119"/>
      <c r="E96" s="50"/>
      <c r="F96" s="116"/>
      <c r="G96" s="119"/>
      <c r="H96" s="50"/>
      <c r="I96" s="50"/>
      <c r="J96" s="50"/>
    </row>
    <row r="97" spans="1:10" ht="16.75" customHeight="1" x14ac:dyDescent="0.3">
      <c r="A97" s="112" t="s">
        <v>91</v>
      </c>
      <c r="B97" s="50"/>
      <c r="C97" s="108" t="s">
        <v>49</v>
      </c>
      <c r="D97" s="109">
        <f>SUM(D88:D96)</f>
        <v>0</v>
      </c>
      <c r="E97" s="50"/>
      <c r="F97" s="108" t="s">
        <v>49</v>
      </c>
      <c r="G97" s="109">
        <f>SUM(G88:G96)</f>
        <v>0</v>
      </c>
      <c r="H97" s="50"/>
      <c r="I97" s="50"/>
      <c r="J97" s="50"/>
    </row>
    <row r="98" spans="1:10" ht="15" customHeight="1" x14ac:dyDescent="0.3">
      <c r="A98" s="50"/>
      <c r="B98" s="50"/>
      <c r="C98" s="120"/>
      <c r="D98" s="120"/>
      <c r="E98" s="50"/>
      <c r="F98" s="120"/>
      <c r="G98" s="120"/>
      <c r="H98" s="50"/>
      <c r="I98" s="50"/>
      <c r="J98" s="50"/>
    </row>
    <row r="99" spans="1:10" ht="14.15" customHeight="1" x14ac:dyDescent="0.3">
      <c r="A99" s="50"/>
      <c r="B99" s="50"/>
      <c r="C99" s="50"/>
      <c r="D99" s="372" t="s">
        <v>99</v>
      </c>
      <c r="E99" s="372"/>
      <c r="F99" s="372"/>
      <c r="G99" s="372"/>
      <c r="H99" s="50"/>
      <c r="I99" s="50"/>
      <c r="J99" s="50"/>
    </row>
    <row r="100" spans="1:10" ht="14.15" customHeight="1" x14ac:dyDescent="0.3">
      <c r="A100" s="50"/>
      <c r="B100" s="50"/>
      <c r="C100" s="50"/>
      <c r="D100" s="50"/>
      <c r="E100" s="50"/>
      <c r="F100" s="50"/>
      <c r="G100" s="50"/>
      <c r="H100" s="50"/>
      <c r="I100" s="50"/>
      <c r="J100" s="50"/>
    </row>
    <row r="101" spans="1:10" ht="14.15" customHeight="1" x14ac:dyDescent="0.3">
      <c r="A101" s="50"/>
      <c r="B101" s="50"/>
      <c r="C101" s="50"/>
      <c r="D101" s="50"/>
      <c r="E101" s="50"/>
      <c r="F101" s="50"/>
      <c r="G101" s="50"/>
      <c r="H101" s="50"/>
      <c r="I101" s="50"/>
      <c r="J101" s="50"/>
    </row>
    <row r="102" spans="1:10" ht="14.15" customHeight="1" x14ac:dyDescent="0.3">
      <c r="A102" s="50"/>
      <c r="B102" s="50"/>
      <c r="C102" s="50"/>
      <c r="D102" s="50"/>
      <c r="E102" s="50"/>
      <c r="F102" s="50"/>
      <c r="G102" s="50"/>
      <c r="H102" s="50"/>
      <c r="I102" s="50"/>
      <c r="J102" s="50"/>
    </row>
    <row r="103" spans="1:10" ht="14.15" customHeight="1" x14ac:dyDescent="0.3">
      <c r="A103" s="50"/>
      <c r="B103" s="50"/>
      <c r="C103" s="50"/>
      <c r="D103" s="50"/>
      <c r="E103" s="50"/>
      <c r="F103" s="50"/>
      <c r="G103" s="50"/>
      <c r="H103" s="50"/>
      <c r="I103" s="50"/>
      <c r="J103" s="50"/>
    </row>
    <row r="104" spans="1:10" ht="14.15" customHeight="1" x14ac:dyDescent="0.3">
      <c r="A104" s="350" t="s">
        <v>79</v>
      </c>
      <c r="B104" s="350"/>
      <c r="C104" s="50"/>
      <c r="D104" s="373"/>
      <c r="E104" s="373"/>
      <c r="F104" s="50"/>
      <c r="G104" s="44" t="s">
        <v>37</v>
      </c>
      <c r="H104" s="373"/>
      <c r="I104" s="373"/>
      <c r="J104" s="50"/>
    </row>
    <row r="105" spans="1:10" x14ac:dyDescent="0.25">
      <c r="D105" s="126"/>
      <c r="E105" s="126"/>
      <c r="H105" s="126"/>
      <c r="I105" s="126"/>
    </row>
  </sheetData>
  <mergeCells count="45">
    <mergeCell ref="A5:I5"/>
    <mergeCell ref="A6:I6"/>
    <mergeCell ref="A7:I7"/>
    <mergeCell ref="A4:I4"/>
    <mergeCell ref="A3:I3"/>
    <mergeCell ref="A15:I15"/>
    <mergeCell ref="B9:I9"/>
    <mergeCell ref="B11:I11"/>
    <mergeCell ref="A17:D17"/>
    <mergeCell ref="A18:D18"/>
    <mergeCell ref="A21:E21"/>
    <mergeCell ref="A25:E25"/>
    <mergeCell ref="A22:D22"/>
    <mergeCell ref="A23:D23"/>
    <mergeCell ref="C31:D31"/>
    <mergeCell ref="F31:G31"/>
    <mergeCell ref="A28:I28"/>
    <mergeCell ref="A43:I43"/>
    <mergeCell ref="A47:I47"/>
    <mergeCell ref="A48:I48"/>
    <mergeCell ref="A49:I49"/>
    <mergeCell ref="H53:I53"/>
    <mergeCell ref="A53:B53"/>
    <mergeCell ref="C53:E53"/>
    <mergeCell ref="A60:I60"/>
    <mergeCell ref="A61:I61"/>
    <mergeCell ref="A63:I63"/>
    <mergeCell ref="A58:I58"/>
    <mergeCell ref="A59:I59"/>
    <mergeCell ref="A62:I62"/>
    <mergeCell ref="D99:G99"/>
    <mergeCell ref="H104:I104"/>
    <mergeCell ref="D104:E104"/>
    <mergeCell ref="A104:B104"/>
    <mergeCell ref="C67:E67"/>
    <mergeCell ref="A71:I71"/>
    <mergeCell ref="A73:D73"/>
    <mergeCell ref="A74:D74"/>
    <mergeCell ref="C87:D87"/>
    <mergeCell ref="A78:D78"/>
    <mergeCell ref="A79:D79"/>
    <mergeCell ref="A77:E77"/>
    <mergeCell ref="A84:I84"/>
    <mergeCell ref="F87:G87"/>
    <mergeCell ref="A81:E8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7"/>
  <sheetViews>
    <sheetView showRuler="0" workbookViewId="0">
      <selection activeCell="A27" sqref="A27"/>
    </sheetView>
  </sheetViews>
  <sheetFormatPr defaultColWidth="13.1796875" defaultRowHeight="12.5" x14ac:dyDescent="0.25"/>
  <cols>
    <col min="1" max="1" width="18.1796875" customWidth="1"/>
    <col min="2" max="2" width="11.81640625" customWidth="1"/>
    <col min="3" max="3" width="1.54296875" customWidth="1"/>
    <col min="4" max="4" width="23.26953125" customWidth="1"/>
    <col min="5" max="5" width="11" customWidth="1"/>
    <col min="6" max="6" width="1.7265625" customWidth="1"/>
    <col min="7" max="7" width="20" customWidth="1"/>
    <col min="8" max="8" width="11.453125" customWidth="1"/>
    <col min="9" max="9" width="16.1796875" customWidth="1"/>
    <col min="10" max="10" width="3.81640625" customWidth="1"/>
  </cols>
  <sheetData>
    <row r="1" spans="1:18" ht="14.15" customHeight="1" x14ac:dyDescent="0.3">
      <c r="A1" s="68" t="s">
        <v>80</v>
      </c>
      <c r="B1" s="102"/>
      <c r="C1" s="46"/>
      <c r="D1" s="28"/>
      <c r="E1" s="28"/>
      <c r="F1" s="28"/>
      <c r="G1" s="28"/>
      <c r="H1" s="28"/>
      <c r="I1" s="24" t="str">
        <f>'AFR81'!I1</f>
        <v>(4/25)</v>
      </c>
      <c r="J1" s="28"/>
    </row>
    <row r="2" spans="1:18" ht="14.15" customHeight="1" x14ac:dyDescent="0.3">
      <c r="A2" s="27"/>
      <c r="B2" s="102"/>
      <c r="C2" s="46"/>
      <c r="D2" s="28"/>
      <c r="E2" s="28"/>
      <c r="F2" s="28"/>
      <c r="G2" s="28"/>
      <c r="H2" s="28"/>
      <c r="I2" s="28"/>
      <c r="J2" s="28"/>
    </row>
    <row r="3" spans="1:18" ht="14.15" customHeight="1" x14ac:dyDescent="0.3">
      <c r="A3" s="356" t="s">
        <v>16</v>
      </c>
      <c r="B3" s="356"/>
      <c r="C3" s="356"/>
      <c r="D3" s="356"/>
      <c r="E3" s="356"/>
      <c r="F3" s="356"/>
      <c r="G3" s="356"/>
      <c r="H3" s="356"/>
      <c r="I3" s="356"/>
      <c r="J3" s="28"/>
    </row>
    <row r="4" spans="1:18" ht="14.15" customHeight="1" x14ac:dyDescent="0.3">
      <c r="A4" s="356" t="s">
        <v>17</v>
      </c>
      <c r="B4" s="356"/>
      <c r="C4" s="356"/>
      <c r="D4" s="356"/>
      <c r="E4" s="356"/>
      <c r="F4" s="356"/>
      <c r="G4" s="356"/>
      <c r="H4" s="356"/>
      <c r="I4" s="356"/>
      <c r="J4" s="28"/>
    </row>
    <row r="5" spans="1:18" ht="17.5" customHeight="1" x14ac:dyDescent="0.3">
      <c r="A5" s="384" t="s">
        <v>100</v>
      </c>
      <c r="B5" s="384"/>
      <c r="C5" s="384"/>
      <c r="D5" s="384"/>
      <c r="E5" s="384"/>
      <c r="F5" s="384"/>
      <c r="G5" s="384"/>
      <c r="H5" s="384"/>
      <c r="I5" s="384"/>
      <c r="J5" s="46"/>
    </row>
    <row r="6" spans="1:18" ht="14.15" customHeight="1" x14ac:dyDescent="0.3">
      <c r="A6" s="380">
        <f>'AFR115'!A6</f>
        <v>45838</v>
      </c>
      <c r="B6" s="354"/>
      <c r="C6" s="354"/>
      <c r="D6" s="354"/>
      <c r="E6" s="380"/>
      <c r="F6" s="354"/>
      <c r="G6" s="354"/>
      <c r="H6" s="354"/>
      <c r="I6" s="354"/>
      <c r="J6" s="46"/>
    </row>
    <row r="7" spans="1:18" ht="14.15" customHeight="1" x14ac:dyDescent="0.3">
      <c r="A7" s="355" t="s">
        <v>20</v>
      </c>
      <c r="B7" s="355"/>
      <c r="C7" s="355"/>
      <c r="D7" s="355"/>
      <c r="E7" s="355"/>
      <c r="F7" s="355"/>
      <c r="G7" s="355"/>
      <c r="H7" s="355"/>
      <c r="I7" s="355"/>
      <c r="J7" s="28"/>
    </row>
    <row r="8" spans="1:18" ht="14.15" customHeight="1" x14ac:dyDescent="0.3">
      <c r="A8" s="102"/>
      <c r="B8" s="102"/>
      <c r="C8" s="47"/>
      <c r="D8" s="28"/>
      <c r="E8" s="47"/>
      <c r="F8" s="28"/>
      <c r="G8" s="28"/>
      <c r="H8" s="28"/>
      <c r="I8" s="28"/>
      <c r="J8" s="28"/>
    </row>
    <row r="9" spans="1:18" ht="17.5" customHeight="1" x14ac:dyDescent="0.35">
      <c r="A9" s="102"/>
      <c r="B9" s="360" t="s">
        <v>82</v>
      </c>
      <c r="C9" s="360"/>
      <c r="D9" s="360"/>
      <c r="E9" s="360"/>
      <c r="F9" s="360"/>
      <c r="G9" s="360"/>
      <c r="H9" s="360"/>
      <c r="I9" s="360"/>
      <c r="J9" s="28"/>
    </row>
    <row r="10" spans="1:18" ht="14.15" customHeight="1" x14ac:dyDescent="0.3">
      <c r="A10" s="50"/>
      <c r="B10" s="47"/>
      <c r="C10" s="47"/>
      <c r="D10" s="46"/>
      <c r="E10" s="46"/>
      <c r="F10" s="46"/>
      <c r="G10" s="46"/>
      <c r="H10" s="46"/>
      <c r="I10" s="46"/>
      <c r="J10" s="46"/>
    </row>
    <row r="11" spans="1:18" ht="14.15" customHeight="1" x14ac:dyDescent="0.3">
      <c r="A11" s="31" t="s">
        <v>44</v>
      </c>
      <c r="B11" s="383"/>
      <c r="C11" s="383"/>
      <c r="D11" s="383"/>
      <c r="E11" s="383"/>
      <c r="F11" s="383"/>
      <c r="G11" s="383"/>
      <c r="H11" s="383"/>
      <c r="I11" s="383"/>
      <c r="J11" s="46"/>
    </row>
    <row r="12" spans="1:18" ht="14.15" customHeight="1" x14ac:dyDescent="0.3">
      <c r="A12" s="102"/>
      <c r="B12" s="114"/>
      <c r="C12" s="114"/>
      <c r="D12" s="115"/>
      <c r="E12" s="115"/>
      <c r="F12" s="115"/>
      <c r="G12" s="115"/>
      <c r="H12" s="115"/>
      <c r="I12" s="115"/>
      <c r="J12" s="46"/>
    </row>
    <row r="13" spans="1:18" ht="14.15" customHeight="1" x14ac:dyDescent="0.3">
      <c r="A13" s="102"/>
      <c r="B13" s="47"/>
      <c r="C13" s="47"/>
      <c r="D13" s="46"/>
      <c r="E13" s="46"/>
      <c r="F13" s="46"/>
      <c r="G13" s="46"/>
      <c r="H13" s="46"/>
      <c r="I13" s="46"/>
      <c r="J13" s="46"/>
    </row>
    <row r="14" spans="1:18" ht="14.15" customHeight="1" x14ac:dyDescent="0.3">
      <c r="A14" s="102"/>
      <c r="B14" s="47"/>
      <c r="C14" s="47"/>
      <c r="D14" s="46"/>
      <c r="E14" s="46"/>
      <c r="F14" s="46"/>
      <c r="G14" s="46"/>
      <c r="H14" s="46"/>
      <c r="I14" s="46"/>
      <c r="J14" s="46"/>
    </row>
    <row r="15" spans="1:18" ht="17.5" customHeight="1" x14ac:dyDescent="0.3">
      <c r="A15" s="357" t="s">
        <v>101</v>
      </c>
      <c r="B15" s="357"/>
      <c r="C15" s="357"/>
      <c r="D15" s="357"/>
      <c r="E15" s="357"/>
      <c r="F15" s="357"/>
      <c r="G15" s="357"/>
      <c r="H15" s="357"/>
      <c r="I15" s="357"/>
      <c r="J15" s="46"/>
      <c r="K15" s="127"/>
      <c r="L15" s="127"/>
      <c r="M15" s="127"/>
      <c r="N15" s="127"/>
      <c r="O15" s="127"/>
      <c r="P15" s="127"/>
      <c r="Q15" s="127"/>
      <c r="R15" s="127"/>
    </row>
    <row r="16" spans="1:18" ht="17.5" customHeight="1" x14ac:dyDescent="0.35">
      <c r="A16" s="102"/>
      <c r="B16" s="102"/>
      <c r="C16" s="48"/>
      <c r="D16" s="48"/>
      <c r="E16" s="48"/>
      <c r="F16" s="48"/>
      <c r="G16" s="48"/>
      <c r="H16" s="48"/>
      <c r="I16" s="46"/>
      <c r="J16" s="46"/>
      <c r="K16" s="127"/>
      <c r="L16" s="127"/>
      <c r="M16" s="127"/>
      <c r="N16" s="127"/>
      <c r="O16" s="127"/>
      <c r="P16" s="127"/>
      <c r="Q16" s="127"/>
      <c r="R16" s="127"/>
    </row>
    <row r="17" spans="1:18" ht="17.5" customHeight="1" x14ac:dyDescent="0.35">
      <c r="A17" s="374" t="s">
        <v>102</v>
      </c>
      <c r="B17" s="374"/>
      <c r="C17" s="374"/>
      <c r="D17" s="374"/>
      <c r="E17" s="48"/>
      <c r="F17" s="95" t="s">
        <v>49</v>
      </c>
      <c r="G17" s="65"/>
      <c r="H17" s="48"/>
      <c r="I17" s="46"/>
      <c r="J17" s="46"/>
      <c r="K17" s="127"/>
      <c r="L17" s="127"/>
      <c r="M17" s="127"/>
      <c r="N17" s="127"/>
      <c r="O17" s="127"/>
      <c r="P17" s="127"/>
      <c r="Q17" s="127"/>
      <c r="R17" s="127"/>
    </row>
    <row r="18" spans="1:18" ht="17.5" customHeight="1" x14ac:dyDescent="0.35">
      <c r="A18" s="94"/>
      <c r="B18" s="102"/>
      <c r="C18" s="48"/>
      <c r="D18" s="48"/>
      <c r="E18" s="94"/>
      <c r="F18" s="51"/>
      <c r="G18" s="85"/>
      <c r="H18" s="48"/>
      <c r="I18" s="46"/>
      <c r="J18" s="46"/>
      <c r="K18" s="127"/>
      <c r="L18" s="127"/>
      <c r="M18" s="127"/>
      <c r="N18" s="127"/>
      <c r="O18" s="127"/>
      <c r="P18" s="127"/>
      <c r="Q18" s="127"/>
      <c r="R18" s="127"/>
    </row>
    <row r="19" spans="1:18" ht="17.5" customHeight="1" x14ac:dyDescent="0.35">
      <c r="A19" s="374" t="s">
        <v>87</v>
      </c>
      <c r="B19" s="374"/>
      <c r="C19" s="374"/>
      <c r="D19" s="374"/>
      <c r="E19" s="374"/>
      <c r="F19" s="62"/>
      <c r="G19" s="65"/>
      <c r="H19" s="48"/>
      <c r="I19" s="46"/>
      <c r="J19" s="46"/>
      <c r="K19" s="127"/>
      <c r="L19" s="127"/>
      <c r="M19" s="127"/>
      <c r="N19" s="127"/>
      <c r="O19" s="127"/>
      <c r="P19" s="127"/>
      <c r="Q19" s="127"/>
      <c r="R19" s="127"/>
    </row>
    <row r="20" spans="1:18" ht="17.5" customHeight="1" x14ac:dyDescent="0.35">
      <c r="A20" s="378" t="s">
        <v>26</v>
      </c>
      <c r="B20" s="378"/>
      <c r="C20" s="378"/>
      <c r="D20" s="378"/>
      <c r="E20" s="378"/>
      <c r="F20" s="101" t="s">
        <v>49</v>
      </c>
      <c r="G20" s="91">
        <f>SUM(G17:G19)</f>
        <v>0</v>
      </c>
      <c r="H20" s="48"/>
      <c r="I20" s="46"/>
      <c r="J20" s="46"/>
      <c r="K20" s="127"/>
      <c r="L20" s="127"/>
      <c r="M20" s="127"/>
      <c r="N20" s="127"/>
      <c r="O20" s="127"/>
      <c r="P20" s="127"/>
      <c r="Q20" s="127"/>
      <c r="R20" s="127"/>
    </row>
    <row r="21" spans="1:18" ht="17.5" customHeight="1" x14ac:dyDescent="0.3">
      <c r="A21" s="50"/>
      <c r="B21" s="47"/>
      <c r="C21" s="47"/>
      <c r="D21" s="46"/>
      <c r="E21" s="46"/>
      <c r="F21" s="111"/>
      <c r="G21" s="111"/>
      <c r="H21" s="46"/>
      <c r="I21" s="46"/>
      <c r="J21" s="46"/>
      <c r="K21" s="127"/>
      <c r="L21" s="127"/>
      <c r="M21" s="127"/>
      <c r="N21" s="127"/>
      <c r="O21" s="127"/>
      <c r="P21" s="127"/>
      <c r="Q21" s="127"/>
      <c r="R21" s="127"/>
    </row>
    <row r="22" spans="1:18" ht="18.25" customHeight="1" x14ac:dyDescent="0.3">
      <c r="A22" s="50"/>
      <c r="B22" s="50"/>
      <c r="C22" s="50"/>
      <c r="D22" s="50"/>
      <c r="E22" s="50"/>
      <c r="F22" s="50"/>
      <c r="G22" s="50"/>
      <c r="H22" s="50"/>
      <c r="I22" s="50"/>
      <c r="J22" s="50"/>
      <c r="K22" s="127"/>
      <c r="L22" s="127"/>
      <c r="M22" s="127"/>
      <c r="N22" s="127"/>
      <c r="O22" s="127"/>
      <c r="P22" s="127"/>
      <c r="Q22" s="127"/>
      <c r="R22" s="127"/>
    </row>
    <row r="23" spans="1:18" ht="18.25" customHeight="1" x14ac:dyDescent="0.3">
      <c r="A23" s="377" t="s">
        <v>103</v>
      </c>
      <c r="B23" s="377"/>
      <c r="C23" s="377"/>
      <c r="D23" s="377"/>
      <c r="E23" s="377"/>
      <c r="F23" s="377"/>
      <c r="G23" s="377"/>
      <c r="H23" s="377"/>
      <c r="I23" s="377"/>
      <c r="J23" s="50"/>
      <c r="K23" s="127"/>
      <c r="L23" s="127"/>
      <c r="M23" s="127"/>
      <c r="N23" s="127"/>
      <c r="O23" s="127"/>
      <c r="P23" s="127"/>
      <c r="Q23" s="127"/>
      <c r="R23" s="127"/>
    </row>
    <row r="24" spans="1:18" ht="14.15" customHeight="1" x14ac:dyDescent="0.3">
      <c r="A24" s="50"/>
      <c r="B24" s="50"/>
      <c r="C24" s="50"/>
      <c r="D24" s="50"/>
      <c r="E24" s="50"/>
      <c r="F24" s="50"/>
      <c r="G24" s="50"/>
      <c r="H24" s="50"/>
      <c r="I24" s="50"/>
      <c r="J24" s="50"/>
    </row>
    <row r="25" spans="1:18" ht="15.75" customHeight="1" x14ac:dyDescent="0.3">
      <c r="A25" s="103"/>
      <c r="B25" s="50"/>
      <c r="C25" s="50"/>
      <c r="D25" s="50"/>
      <c r="E25" s="50"/>
      <c r="F25" s="50"/>
      <c r="G25" s="50"/>
      <c r="H25" s="50"/>
      <c r="I25" s="50"/>
      <c r="J25" s="50"/>
    </row>
    <row r="26" spans="1:18" ht="16.75" customHeight="1" x14ac:dyDescent="0.3">
      <c r="A26" s="104" t="s">
        <v>23</v>
      </c>
      <c r="B26" s="50"/>
      <c r="C26" s="375" t="s">
        <v>89</v>
      </c>
      <c r="D26" s="375"/>
      <c r="E26" s="102"/>
      <c r="F26" s="375" t="s">
        <v>90</v>
      </c>
      <c r="G26" s="375"/>
      <c r="H26" s="50"/>
      <c r="I26" s="50"/>
    </row>
    <row r="27" spans="1:18" ht="15.75" customHeight="1" x14ac:dyDescent="0.3">
      <c r="A27" s="105">
        <f>'AFR81'!C16</f>
        <v>2026</v>
      </c>
      <c r="B27" s="50"/>
      <c r="C27" s="106" t="s">
        <v>49</v>
      </c>
      <c r="D27" s="117"/>
      <c r="E27" s="50"/>
      <c r="F27" s="106" t="s">
        <v>49</v>
      </c>
      <c r="G27" s="117"/>
      <c r="H27" s="50"/>
      <c r="I27" s="50"/>
      <c r="J27" s="50"/>
    </row>
    <row r="28" spans="1:18" ht="15.75" customHeight="1" x14ac:dyDescent="0.3">
      <c r="A28" s="17">
        <f>'AFR81'!C17</f>
        <v>2027</v>
      </c>
      <c r="B28" s="50"/>
      <c r="C28" s="118"/>
      <c r="D28" s="119"/>
      <c r="E28" s="50"/>
      <c r="F28" s="118"/>
      <c r="G28" s="119"/>
      <c r="H28" s="50"/>
      <c r="I28" s="50"/>
      <c r="J28" s="50"/>
    </row>
    <row r="29" spans="1:18" ht="15.75" customHeight="1" x14ac:dyDescent="0.3">
      <c r="A29" s="17">
        <f>'AFR81'!C18</f>
        <v>2028</v>
      </c>
      <c r="B29" s="50"/>
      <c r="C29" s="118"/>
      <c r="D29" s="119"/>
      <c r="E29" s="50"/>
      <c r="F29" s="118"/>
      <c r="G29" s="119"/>
      <c r="H29" s="50"/>
      <c r="I29" s="50"/>
      <c r="J29" s="50"/>
    </row>
    <row r="30" spans="1:18" ht="15.75" customHeight="1" x14ac:dyDescent="0.3">
      <c r="A30" s="17">
        <f>'AFR81'!C19</f>
        <v>2029</v>
      </c>
      <c r="B30" s="50"/>
      <c r="C30" s="118"/>
      <c r="D30" s="119"/>
      <c r="E30" s="50"/>
      <c r="F30" s="118"/>
      <c r="G30" s="119"/>
      <c r="H30" s="50"/>
      <c r="I30" s="50"/>
      <c r="J30" s="50"/>
    </row>
    <row r="31" spans="1:18" ht="15.75" customHeight="1" x14ac:dyDescent="0.3">
      <c r="A31" s="17">
        <f>'AFR81'!C20</f>
        <v>2030</v>
      </c>
      <c r="B31" s="50"/>
      <c r="C31" s="118"/>
      <c r="D31" s="119"/>
      <c r="E31" s="50"/>
      <c r="F31" s="118"/>
      <c r="G31" s="119"/>
      <c r="H31" s="50"/>
      <c r="I31" s="50"/>
      <c r="J31" s="50"/>
    </row>
    <row r="32" spans="1:18" ht="15.75" customHeight="1" x14ac:dyDescent="0.3">
      <c r="A32" s="35" t="str">
        <f>'AFR81'!C21</f>
        <v>2031-2035</v>
      </c>
      <c r="B32" s="50"/>
      <c r="C32" s="118"/>
      <c r="D32" s="119"/>
      <c r="E32" s="50"/>
      <c r="F32" s="118"/>
      <c r="G32" s="119"/>
      <c r="H32" s="50"/>
      <c r="I32" s="50"/>
      <c r="J32" s="50"/>
    </row>
    <row r="33" spans="1:10" ht="15.75" customHeight="1" x14ac:dyDescent="0.3">
      <c r="A33" s="35" t="str">
        <f>'AFR81'!C22</f>
        <v>2036-2040</v>
      </c>
      <c r="B33" s="50"/>
      <c r="C33" s="118"/>
      <c r="D33" s="119"/>
      <c r="E33" s="50"/>
      <c r="F33" s="118"/>
      <c r="G33" s="119"/>
      <c r="H33" s="50"/>
      <c r="I33" s="50"/>
      <c r="J33" s="50"/>
    </row>
    <row r="34" spans="1:10" ht="15.75" customHeight="1" x14ac:dyDescent="0.3">
      <c r="A34" s="35" t="str">
        <f>'AFR81'!C23</f>
        <v>2041-2045</v>
      </c>
      <c r="B34" s="50"/>
      <c r="C34" s="118"/>
      <c r="D34" s="119"/>
      <c r="E34" s="50"/>
      <c r="F34" s="118"/>
      <c r="G34" s="119"/>
      <c r="H34" s="50"/>
      <c r="I34" s="50"/>
      <c r="J34" s="50"/>
    </row>
    <row r="35" spans="1:10" ht="15.75" customHeight="1" x14ac:dyDescent="0.3">
      <c r="A35" s="36" t="str">
        <f>'AFR81'!C24</f>
        <v>2046-2050</v>
      </c>
      <c r="B35" s="50"/>
      <c r="C35" s="116"/>
      <c r="D35" s="119"/>
      <c r="E35" s="50"/>
      <c r="F35" s="116"/>
      <c r="G35" s="119"/>
      <c r="H35" s="50"/>
      <c r="I35" s="50"/>
      <c r="J35" s="50"/>
    </row>
    <row r="36" spans="1:10" ht="16.75" customHeight="1" x14ac:dyDescent="0.3">
      <c r="A36" s="107" t="s">
        <v>91</v>
      </c>
      <c r="B36" s="50"/>
      <c r="C36" s="108" t="s">
        <v>49</v>
      </c>
      <c r="D36" s="109">
        <f>SUM(D27:D35)</f>
        <v>0</v>
      </c>
      <c r="E36" s="50"/>
      <c r="F36" s="108" t="s">
        <v>49</v>
      </c>
      <c r="G36" s="109">
        <f>SUM(G27:G35)</f>
        <v>0</v>
      </c>
      <c r="H36" s="50"/>
      <c r="I36" s="50"/>
      <c r="J36" s="50"/>
    </row>
    <row r="37" spans="1:10" ht="15" customHeight="1" x14ac:dyDescent="0.3">
      <c r="A37" s="50"/>
      <c r="B37" s="50"/>
      <c r="C37" s="120"/>
      <c r="D37" s="120"/>
      <c r="E37" s="50"/>
      <c r="F37" s="120"/>
      <c r="G37" s="120"/>
      <c r="H37" s="50"/>
      <c r="I37" s="50"/>
      <c r="J37" s="50"/>
    </row>
    <row r="38" spans="1:10" ht="14.15" customHeight="1" x14ac:dyDescent="0.3">
      <c r="A38" s="377" t="s">
        <v>104</v>
      </c>
      <c r="B38" s="377"/>
      <c r="C38" s="377"/>
      <c r="D38" s="377"/>
      <c r="E38" s="377"/>
      <c r="F38" s="377"/>
      <c r="G38" s="377"/>
      <c r="H38" s="377"/>
      <c r="I38" s="377"/>
      <c r="J38" s="50"/>
    </row>
    <row r="39" spans="1:10" ht="14.15" customHeight="1" x14ac:dyDescent="0.3">
      <c r="A39" s="50"/>
      <c r="B39" s="50"/>
      <c r="C39" s="50"/>
      <c r="D39" s="50"/>
      <c r="E39" s="50"/>
      <c r="F39" s="50"/>
      <c r="G39" s="50"/>
      <c r="H39" s="50"/>
      <c r="I39" s="50"/>
      <c r="J39" s="50"/>
    </row>
    <row r="40" spans="1:10" ht="14.15" customHeight="1" x14ac:dyDescent="0.3">
      <c r="A40" s="50"/>
      <c r="B40" s="50"/>
      <c r="C40" s="50"/>
      <c r="D40" s="50"/>
      <c r="E40" s="50"/>
      <c r="F40" s="50"/>
      <c r="G40" s="50"/>
      <c r="H40" s="50"/>
      <c r="I40" s="50"/>
      <c r="J40" s="50"/>
    </row>
    <row r="41" spans="1:10" ht="14.15" customHeight="1" x14ac:dyDescent="0.3">
      <c r="A41" s="50"/>
      <c r="B41" s="50"/>
      <c r="C41" s="50"/>
      <c r="D41" s="50"/>
      <c r="E41" s="50"/>
      <c r="F41" s="50"/>
      <c r="G41" s="50"/>
      <c r="H41" s="50"/>
      <c r="I41" s="50"/>
      <c r="J41" s="50"/>
    </row>
    <row r="42" spans="1:10" ht="14.15" customHeight="1" x14ac:dyDescent="0.3">
      <c r="A42" s="50"/>
      <c r="B42" s="50"/>
      <c r="C42" s="50"/>
      <c r="D42" s="50"/>
      <c r="E42" s="50"/>
      <c r="F42" s="50"/>
      <c r="G42" s="50"/>
      <c r="H42" s="50"/>
      <c r="I42" s="50"/>
      <c r="J42" s="50"/>
    </row>
    <row r="43" spans="1:10" ht="14.15" customHeight="1" x14ac:dyDescent="0.3">
      <c r="A43" s="50"/>
      <c r="B43" s="50"/>
      <c r="C43" s="50"/>
      <c r="D43" s="50"/>
      <c r="E43" s="50"/>
      <c r="F43" s="50"/>
      <c r="G43" s="50"/>
      <c r="H43" s="50"/>
      <c r="I43" s="50"/>
      <c r="J43" s="50"/>
    </row>
    <row r="44" spans="1:10" ht="14.15" customHeight="1" x14ac:dyDescent="0.3">
      <c r="A44" s="350" t="s">
        <v>79</v>
      </c>
      <c r="B44" s="350"/>
      <c r="C44" s="381"/>
      <c r="D44" s="381"/>
      <c r="E44" s="381"/>
      <c r="F44" s="50"/>
      <c r="G44" s="44" t="s">
        <v>37</v>
      </c>
      <c r="H44" s="373"/>
      <c r="I44" s="373"/>
      <c r="J44" s="50"/>
    </row>
    <row r="45" spans="1:10" ht="14.15" customHeight="1" x14ac:dyDescent="0.3">
      <c r="A45" s="50"/>
      <c r="B45" s="50"/>
      <c r="C45" s="123"/>
      <c r="D45" s="123"/>
      <c r="E45" s="123"/>
      <c r="F45" s="50"/>
      <c r="G45" s="50"/>
      <c r="H45" s="123"/>
      <c r="I45" s="123"/>
      <c r="J45" s="50"/>
    </row>
    <row r="46" spans="1:10" ht="14.15" customHeight="1" x14ac:dyDescent="0.3">
      <c r="A46" s="50"/>
      <c r="B46" s="50"/>
      <c r="C46" s="50"/>
      <c r="D46" s="121"/>
      <c r="E46" s="121"/>
      <c r="F46" s="50"/>
      <c r="G46" s="50"/>
      <c r="H46" s="121"/>
      <c r="I46" s="121"/>
      <c r="J46" s="50"/>
    </row>
    <row r="47" spans="1:10" x14ac:dyDescent="0.25">
      <c r="D47" s="126"/>
      <c r="E47" s="126"/>
      <c r="H47" s="126"/>
      <c r="I47" s="126"/>
    </row>
  </sheetData>
  <mergeCells count="18">
    <mergeCell ref="A5:I5"/>
    <mergeCell ref="A6:I6"/>
    <mergeCell ref="A7:I7"/>
    <mergeCell ref="A4:I4"/>
    <mergeCell ref="A3:I3"/>
    <mergeCell ref="A15:I15"/>
    <mergeCell ref="B9:I9"/>
    <mergeCell ref="B11:I11"/>
    <mergeCell ref="A17:D17"/>
    <mergeCell ref="A19:E19"/>
    <mergeCell ref="A44:B44"/>
    <mergeCell ref="C44:E44"/>
    <mergeCell ref="H44:I44"/>
    <mergeCell ref="A20:E20"/>
    <mergeCell ref="A23:I23"/>
    <mergeCell ref="C26:D26"/>
    <mergeCell ref="F26:G26"/>
    <mergeCell ref="A38:I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86"/>
  <sheetViews>
    <sheetView showRuler="0" workbookViewId="0">
      <selection activeCell="T21" sqref="T21"/>
    </sheetView>
  </sheetViews>
  <sheetFormatPr defaultColWidth="13.1796875" defaultRowHeight="12.5" x14ac:dyDescent="0.25"/>
  <cols>
    <col min="1" max="1" width="14.453125" customWidth="1"/>
    <col min="2" max="2" width="5.453125" customWidth="1"/>
    <col min="3" max="3" width="1.7265625" customWidth="1"/>
    <col min="4" max="4" width="17" customWidth="1"/>
    <col min="5" max="5" width="5.453125" customWidth="1"/>
    <col min="6" max="6" width="1.7265625" customWidth="1"/>
    <col min="7" max="7" width="17" customWidth="1"/>
    <col min="8" max="8" width="5.453125" customWidth="1"/>
    <col min="9" max="9" width="1.7265625" customWidth="1"/>
    <col min="10" max="10" width="17" customWidth="1"/>
    <col min="11" max="11" width="5.453125" customWidth="1"/>
    <col min="12" max="12" width="1.7265625" customWidth="1"/>
    <col min="13" max="13" width="17" customWidth="1"/>
    <col min="14" max="14" width="5.453125" customWidth="1"/>
    <col min="15" max="15" width="1.7265625" customWidth="1"/>
    <col min="16" max="16" width="17" customWidth="1"/>
    <col min="17" max="17" width="5.453125" customWidth="1"/>
    <col min="18" max="18" width="1.7265625" customWidth="1"/>
    <col min="19" max="19" width="17" customWidth="1"/>
    <col min="20" max="20" width="5.453125" customWidth="1"/>
    <col min="21" max="21" width="3" customWidth="1"/>
    <col min="22" max="22" width="17" customWidth="1"/>
  </cols>
  <sheetData>
    <row r="1" spans="1:22" ht="14.15" customHeight="1" x14ac:dyDescent="0.3">
      <c r="A1" s="26" t="s">
        <v>105</v>
      </c>
      <c r="B1" s="102"/>
      <c r="C1" s="28"/>
      <c r="D1" s="28"/>
      <c r="E1" s="102"/>
      <c r="F1" s="28"/>
      <c r="G1" s="28"/>
      <c r="H1" s="28"/>
      <c r="I1" s="28"/>
      <c r="J1" s="28"/>
      <c r="K1" s="46"/>
      <c r="L1" s="102"/>
      <c r="M1" s="102"/>
      <c r="N1" s="102"/>
      <c r="O1" s="102"/>
      <c r="P1" s="102"/>
      <c r="Q1" s="102"/>
      <c r="R1" s="102"/>
      <c r="S1" s="102"/>
      <c r="T1" s="102"/>
      <c r="U1" s="102"/>
      <c r="V1" s="24" t="str">
        <f>'AFR81'!I1</f>
        <v>(4/25)</v>
      </c>
    </row>
    <row r="2" spans="1:22" ht="14.15" customHeight="1" x14ac:dyDescent="0.3">
      <c r="A2" s="27"/>
      <c r="B2" s="102"/>
      <c r="C2" s="28"/>
      <c r="D2" s="28"/>
      <c r="E2" s="102"/>
      <c r="F2" s="28"/>
      <c r="G2" s="28"/>
      <c r="H2" s="28"/>
      <c r="I2" s="28"/>
      <c r="J2" s="28"/>
      <c r="K2" s="46"/>
      <c r="L2" s="102"/>
      <c r="M2" s="102"/>
      <c r="N2" s="102"/>
      <c r="O2" s="102"/>
      <c r="P2" s="102"/>
      <c r="Q2" s="102"/>
      <c r="R2" s="102"/>
      <c r="S2" s="102"/>
      <c r="T2" s="102"/>
      <c r="U2" s="102"/>
      <c r="V2" s="102"/>
    </row>
    <row r="3" spans="1:22" ht="14.15" customHeight="1" x14ac:dyDescent="0.3">
      <c r="A3" s="356" t="s">
        <v>16</v>
      </c>
      <c r="B3" s="356"/>
      <c r="C3" s="356"/>
      <c r="D3" s="356"/>
      <c r="E3" s="356"/>
      <c r="F3" s="356"/>
      <c r="G3" s="356"/>
      <c r="H3" s="356"/>
      <c r="I3" s="356"/>
      <c r="J3" s="356"/>
      <c r="K3" s="356"/>
      <c r="L3" s="356"/>
      <c r="M3" s="356"/>
      <c r="N3" s="356"/>
      <c r="O3" s="356"/>
      <c r="P3" s="356"/>
      <c r="Q3" s="356"/>
      <c r="R3" s="356"/>
      <c r="S3" s="356"/>
      <c r="T3" s="356"/>
      <c r="U3" s="356"/>
      <c r="V3" s="356"/>
    </row>
    <row r="4" spans="1:22" ht="14.15" customHeight="1" x14ac:dyDescent="0.3">
      <c r="A4" s="356" t="s">
        <v>17</v>
      </c>
      <c r="B4" s="356"/>
      <c r="C4" s="356"/>
      <c r="D4" s="356"/>
      <c r="E4" s="356"/>
      <c r="F4" s="356"/>
      <c r="G4" s="356"/>
      <c r="H4" s="356"/>
      <c r="I4" s="356"/>
      <c r="J4" s="356"/>
      <c r="K4" s="356"/>
      <c r="L4" s="356"/>
      <c r="M4" s="356"/>
      <c r="N4" s="356"/>
      <c r="O4" s="356"/>
      <c r="P4" s="356"/>
      <c r="Q4" s="356"/>
      <c r="R4" s="356"/>
      <c r="S4" s="356"/>
      <c r="T4" s="356"/>
      <c r="U4" s="356"/>
      <c r="V4" s="356"/>
    </row>
    <row r="5" spans="1:22" ht="17.5" customHeight="1" x14ac:dyDescent="0.3">
      <c r="A5" s="351" t="s">
        <v>106</v>
      </c>
      <c r="B5" s="351"/>
      <c r="C5" s="351"/>
      <c r="D5" s="351"/>
      <c r="E5" s="351"/>
      <c r="F5" s="351"/>
      <c r="G5" s="351"/>
      <c r="H5" s="351"/>
      <c r="I5" s="351"/>
      <c r="J5" s="351"/>
      <c r="K5" s="351"/>
      <c r="L5" s="351"/>
      <c r="M5" s="351"/>
      <c r="N5" s="351"/>
      <c r="O5" s="351"/>
      <c r="P5" s="351"/>
      <c r="Q5" s="351"/>
      <c r="R5" s="351"/>
      <c r="S5" s="351"/>
      <c r="T5" s="351"/>
      <c r="U5" s="351"/>
      <c r="V5" s="351"/>
    </row>
    <row r="6" spans="1:22" ht="14.15" customHeight="1" x14ac:dyDescent="0.3">
      <c r="A6" s="380">
        <f>'AFR81'!A7:K7</f>
        <v>45838</v>
      </c>
      <c r="B6" s="354"/>
      <c r="C6" s="354"/>
      <c r="D6" s="354"/>
      <c r="E6" s="354"/>
      <c r="F6" s="354"/>
      <c r="G6" s="354"/>
      <c r="H6" s="354"/>
      <c r="I6" s="354"/>
      <c r="J6" s="354"/>
      <c r="K6" s="380"/>
      <c r="L6" s="354"/>
      <c r="M6" s="354"/>
      <c r="N6" s="354"/>
      <c r="O6" s="354"/>
      <c r="P6" s="354"/>
      <c r="Q6" s="354"/>
      <c r="R6" s="354"/>
      <c r="S6" s="354"/>
      <c r="T6" s="354"/>
      <c r="U6" s="354"/>
      <c r="V6" s="354"/>
    </row>
    <row r="7" spans="1:22" ht="14.15" customHeight="1" x14ac:dyDescent="0.25">
      <c r="A7" s="362" t="s">
        <v>20</v>
      </c>
      <c r="B7" s="362"/>
      <c r="C7" s="362"/>
      <c r="D7" s="362"/>
      <c r="E7" s="362"/>
      <c r="F7" s="362"/>
      <c r="G7" s="362"/>
      <c r="H7" s="362"/>
      <c r="I7" s="362"/>
      <c r="J7" s="362"/>
      <c r="K7" s="362"/>
      <c r="L7" s="362"/>
      <c r="M7" s="362"/>
      <c r="N7" s="362"/>
      <c r="O7" s="362"/>
      <c r="P7" s="362"/>
      <c r="Q7" s="362"/>
      <c r="R7" s="362"/>
      <c r="S7" s="362"/>
      <c r="T7" s="362"/>
      <c r="U7" s="362"/>
      <c r="V7" s="362"/>
    </row>
    <row r="8" spans="1:22" ht="14.15" customHeight="1" x14ac:dyDescent="0.3">
      <c r="A8" s="102"/>
      <c r="B8" s="47"/>
      <c r="C8" s="29"/>
      <c r="D8" s="28"/>
      <c r="E8" s="102"/>
      <c r="F8" s="28"/>
      <c r="G8" s="28"/>
      <c r="H8" s="28"/>
      <c r="I8" s="28"/>
      <c r="J8" s="28"/>
      <c r="K8" s="28"/>
      <c r="L8" s="102"/>
      <c r="M8" s="102"/>
      <c r="N8" s="102"/>
      <c r="O8" s="102"/>
      <c r="P8" s="102"/>
      <c r="Q8" s="102"/>
      <c r="R8" s="102"/>
      <c r="S8" s="102"/>
      <c r="T8" s="102"/>
      <c r="U8" s="102"/>
      <c r="V8" s="102"/>
    </row>
    <row r="9" spans="1:22" ht="17.5" customHeight="1" x14ac:dyDescent="0.35">
      <c r="A9" s="50"/>
      <c r="B9" s="360" t="s">
        <v>21</v>
      </c>
      <c r="C9" s="360"/>
      <c r="D9" s="360"/>
      <c r="E9" s="360"/>
      <c r="F9" s="360"/>
      <c r="G9" s="360"/>
      <c r="H9" s="360"/>
      <c r="I9" s="360"/>
      <c r="J9" s="360"/>
      <c r="K9" s="360"/>
      <c r="L9" s="360"/>
      <c r="M9" s="360"/>
      <c r="N9" s="360"/>
      <c r="O9" s="360"/>
      <c r="P9" s="360"/>
      <c r="Q9" s="360"/>
      <c r="R9" s="360"/>
      <c r="S9" s="360"/>
      <c r="T9" s="360"/>
      <c r="U9" s="360"/>
      <c r="V9" s="360"/>
    </row>
    <row r="10" spans="1:22" ht="14.15" customHeight="1" x14ac:dyDescent="0.3">
      <c r="A10" s="50"/>
      <c r="B10" s="50"/>
      <c r="C10" s="102"/>
      <c r="D10" s="31" t="s">
        <v>44</v>
      </c>
      <c r="E10" s="389"/>
      <c r="F10" s="389"/>
      <c r="G10" s="389"/>
      <c r="H10" s="389"/>
      <c r="I10" s="389"/>
      <c r="J10" s="389"/>
      <c r="K10" s="389"/>
      <c r="L10" s="389"/>
      <c r="M10" s="389"/>
      <c r="N10" s="389"/>
      <c r="O10" s="389"/>
      <c r="P10" s="389"/>
      <c r="Q10" s="50"/>
      <c r="R10" s="50"/>
      <c r="S10" s="50"/>
      <c r="T10" s="50"/>
      <c r="U10" s="50"/>
      <c r="V10" s="50"/>
    </row>
    <row r="11" spans="1:22" ht="14.15" customHeight="1" x14ac:dyDescent="0.3">
      <c r="A11" s="50"/>
      <c r="B11" s="47"/>
      <c r="C11" s="29"/>
      <c r="D11" s="46"/>
      <c r="E11" s="115"/>
      <c r="F11" s="37"/>
      <c r="G11" s="115"/>
      <c r="H11" s="115"/>
      <c r="I11" s="115"/>
      <c r="J11" s="115"/>
      <c r="K11" s="123"/>
      <c r="L11" s="123"/>
      <c r="M11" s="123"/>
      <c r="N11" s="123"/>
      <c r="O11" s="123"/>
      <c r="P11" s="123"/>
      <c r="Q11" s="50"/>
      <c r="R11" s="50"/>
      <c r="S11" s="50"/>
      <c r="T11" s="50"/>
      <c r="U11" s="50"/>
      <c r="V11" s="50"/>
    </row>
    <row r="12" spans="1:22" ht="14.15" customHeight="1" x14ac:dyDescent="0.3">
      <c r="A12" s="50"/>
      <c r="B12" s="50"/>
      <c r="C12" s="102"/>
      <c r="D12" s="50"/>
      <c r="E12" s="50"/>
      <c r="F12" s="102"/>
      <c r="G12" s="50"/>
      <c r="H12" s="50"/>
      <c r="I12" s="50"/>
      <c r="J12" s="50"/>
      <c r="K12" s="50"/>
      <c r="L12" s="50"/>
      <c r="M12" s="50"/>
      <c r="N12" s="50"/>
      <c r="O12" s="50"/>
      <c r="P12" s="50"/>
      <c r="Q12" s="50"/>
      <c r="R12" s="50"/>
      <c r="S12" s="50"/>
      <c r="T12" s="50"/>
      <c r="U12" s="50"/>
      <c r="V12" s="50"/>
    </row>
    <row r="13" spans="1:22" ht="17.5" customHeight="1" x14ac:dyDescent="0.3">
      <c r="A13" s="103" t="s">
        <v>107</v>
      </c>
      <c r="B13" s="50"/>
      <c r="C13" s="102"/>
      <c r="D13" s="50"/>
      <c r="E13" s="50"/>
      <c r="F13" s="102"/>
      <c r="G13" s="50"/>
      <c r="H13" s="50"/>
      <c r="I13" s="390" t="s">
        <v>108</v>
      </c>
      <c r="J13" s="390"/>
      <c r="K13" s="390"/>
      <c r="L13" s="390"/>
      <c r="M13" s="390"/>
      <c r="N13" s="50"/>
      <c r="O13" s="132"/>
      <c r="P13" s="390" t="s">
        <v>109</v>
      </c>
      <c r="Q13" s="390"/>
      <c r="R13" s="390"/>
      <c r="S13" s="390"/>
      <c r="T13" s="50"/>
      <c r="U13" s="102"/>
      <c r="V13" s="50"/>
    </row>
    <row r="14" spans="1:22" ht="16.75" customHeight="1" x14ac:dyDescent="0.3">
      <c r="A14" s="104" t="s">
        <v>110</v>
      </c>
      <c r="B14" s="50"/>
      <c r="C14" s="387" t="s">
        <v>89</v>
      </c>
      <c r="D14" s="387"/>
      <c r="E14" s="102"/>
      <c r="F14" s="387" t="s">
        <v>90</v>
      </c>
      <c r="G14" s="387"/>
      <c r="H14" s="28"/>
      <c r="I14" s="388" t="s">
        <v>89</v>
      </c>
      <c r="J14" s="388"/>
      <c r="K14" s="125"/>
      <c r="L14" s="388" t="s">
        <v>90</v>
      </c>
      <c r="M14" s="388"/>
      <c r="N14" s="68"/>
      <c r="O14" s="388" t="s">
        <v>89</v>
      </c>
      <c r="P14" s="388"/>
      <c r="Q14" s="125"/>
      <c r="R14" s="388" t="s">
        <v>90</v>
      </c>
      <c r="S14" s="388"/>
      <c r="T14" s="68"/>
      <c r="U14" s="387" t="s">
        <v>91</v>
      </c>
      <c r="V14" s="387"/>
    </row>
    <row r="15" spans="1:22" ht="15.75" customHeight="1" x14ac:dyDescent="0.3">
      <c r="A15" s="105">
        <f>'AFR81'!C16</f>
        <v>2026</v>
      </c>
      <c r="B15" s="50"/>
      <c r="C15" s="106" t="s">
        <v>49</v>
      </c>
      <c r="D15" s="117"/>
      <c r="E15" s="50"/>
      <c r="F15" s="106" t="s">
        <v>49</v>
      </c>
      <c r="G15" s="117"/>
      <c r="H15" s="134"/>
      <c r="I15" s="106" t="s">
        <v>49</v>
      </c>
      <c r="J15" s="117"/>
      <c r="K15" s="50"/>
      <c r="L15" s="106" t="s">
        <v>49</v>
      </c>
      <c r="M15" s="117"/>
      <c r="N15" s="68"/>
      <c r="O15" s="106" t="s">
        <v>49</v>
      </c>
      <c r="P15" s="117"/>
      <c r="Q15" s="50"/>
      <c r="R15" s="106" t="s">
        <v>49</v>
      </c>
      <c r="S15" s="117"/>
      <c r="T15" s="68"/>
      <c r="U15" s="106" t="s">
        <v>49</v>
      </c>
      <c r="V15" s="128">
        <f t="shared" ref="V15:V23" si="0">D15+G15+J15+M15+P15+S15</f>
        <v>0</v>
      </c>
    </row>
    <row r="16" spans="1:22" ht="15.75" customHeight="1" x14ac:dyDescent="0.3">
      <c r="A16" s="129">
        <f>'AFR81'!C17</f>
        <v>2027</v>
      </c>
      <c r="B16" s="50"/>
      <c r="C16" s="116"/>
      <c r="D16" s="119"/>
      <c r="E16" s="50"/>
      <c r="F16" s="116"/>
      <c r="G16" s="119"/>
      <c r="H16" s="134"/>
      <c r="I16" s="116"/>
      <c r="J16" s="119"/>
      <c r="K16" s="50"/>
      <c r="L16" s="116"/>
      <c r="M16" s="119"/>
      <c r="N16" s="68"/>
      <c r="O16" s="116"/>
      <c r="P16" s="119"/>
      <c r="Q16" s="50"/>
      <c r="R16" s="116"/>
      <c r="S16" s="119"/>
      <c r="T16" s="68"/>
      <c r="U16" s="116"/>
      <c r="V16" s="130">
        <f t="shared" si="0"/>
        <v>0</v>
      </c>
    </row>
    <row r="17" spans="1:22" ht="15.75" customHeight="1" x14ac:dyDescent="0.3">
      <c r="A17" s="129">
        <f>'AFR81'!C18</f>
        <v>2028</v>
      </c>
      <c r="B17" s="50"/>
      <c r="C17" s="116"/>
      <c r="D17" s="119"/>
      <c r="E17" s="50"/>
      <c r="F17" s="116"/>
      <c r="G17" s="119"/>
      <c r="H17" s="134"/>
      <c r="I17" s="116"/>
      <c r="J17" s="119"/>
      <c r="K17" s="50"/>
      <c r="L17" s="116"/>
      <c r="M17" s="119"/>
      <c r="N17" s="68"/>
      <c r="O17" s="116"/>
      <c r="P17" s="119"/>
      <c r="Q17" s="50"/>
      <c r="R17" s="116"/>
      <c r="S17" s="119"/>
      <c r="T17" s="68"/>
      <c r="U17" s="116"/>
      <c r="V17" s="130">
        <f t="shared" si="0"/>
        <v>0</v>
      </c>
    </row>
    <row r="18" spans="1:22" ht="15.75" customHeight="1" x14ac:dyDescent="0.3">
      <c r="A18" s="129">
        <f>'AFR81'!C19</f>
        <v>2029</v>
      </c>
      <c r="B18" s="50"/>
      <c r="C18" s="116"/>
      <c r="D18" s="119"/>
      <c r="E18" s="50"/>
      <c r="F18" s="116"/>
      <c r="G18" s="119"/>
      <c r="H18" s="134"/>
      <c r="I18" s="116"/>
      <c r="J18" s="119"/>
      <c r="K18" s="50"/>
      <c r="L18" s="116"/>
      <c r="M18" s="119"/>
      <c r="N18" s="68"/>
      <c r="O18" s="116"/>
      <c r="P18" s="119"/>
      <c r="Q18" s="50"/>
      <c r="R18" s="116"/>
      <c r="S18" s="119"/>
      <c r="T18" s="68"/>
      <c r="U18" s="116"/>
      <c r="V18" s="130">
        <f t="shared" si="0"/>
        <v>0</v>
      </c>
    </row>
    <row r="19" spans="1:22" ht="15.75" customHeight="1" x14ac:dyDescent="0.3">
      <c r="A19" s="129">
        <f>'AFR81'!C20</f>
        <v>2030</v>
      </c>
      <c r="B19" s="50"/>
      <c r="C19" s="116"/>
      <c r="D19" s="119"/>
      <c r="E19" s="50"/>
      <c r="F19" s="116"/>
      <c r="G19" s="119"/>
      <c r="H19" s="134"/>
      <c r="I19" s="116"/>
      <c r="J19" s="119"/>
      <c r="K19" s="50"/>
      <c r="L19" s="116"/>
      <c r="M19" s="119"/>
      <c r="N19" s="68"/>
      <c r="O19" s="116"/>
      <c r="P19" s="119"/>
      <c r="Q19" s="50"/>
      <c r="R19" s="116"/>
      <c r="S19" s="119"/>
      <c r="T19" s="68"/>
      <c r="U19" s="116"/>
      <c r="V19" s="130">
        <f t="shared" si="0"/>
        <v>0</v>
      </c>
    </row>
    <row r="20" spans="1:22" ht="15.75" customHeight="1" x14ac:dyDescent="0.3">
      <c r="A20" s="35" t="str">
        <f>'AFR81'!C21</f>
        <v>2031-2035</v>
      </c>
      <c r="B20" s="50"/>
      <c r="C20" s="116"/>
      <c r="D20" s="119"/>
      <c r="E20" s="50"/>
      <c r="F20" s="116"/>
      <c r="G20" s="119"/>
      <c r="H20" s="134"/>
      <c r="I20" s="116"/>
      <c r="J20" s="119"/>
      <c r="K20" s="50"/>
      <c r="L20" s="116"/>
      <c r="M20" s="119"/>
      <c r="N20" s="68"/>
      <c r="O20" s="116"/>
      <c r="P20" s="119"/>
      <c r="Q20" s="50"/>
      <c r="R20" s="116"/>
      <c r="S20" s="119"/>
      <c r="T20" s="68"/>
      <c r="U20" s="116"/>
      <c r="V20" s="130">
        <f t="shared" si="0"/>
        <v>0</v>
      </c>
    </row>
    <row r="21" spans="1:22" ht="15.75" customHeight="1" x14ac:dyDescent="0.3">
      <c r="A21" s="35" t="str">
        <f>'AFR81'!C22</f>
        <v>2036-2040</v>
      </c>
      <c r="B21" s="50"/>
      <c r="C21" s="116"/>
      <c r="D21" s="119"/>
      <c r="E21" s="50"/>
      <c r="F21" s="116"/>
      <c r="G21" s="119"/>
      <c r="H21" s="134"/>
      <c r="I21" s="116"/>
      <c r="J21" s="119"/>
      <c r="K21" s="50"/>
      <c r="L21" s="116"/>
      <c r="M21" s="119"/>
      <c r="N21" s="68"/>
      <c r="O21" s="116"/>
      <c r="P21" s="119"/>
      <c r="Q21" s="50"/>
      <c r="R21" s="116"/>
      <c r="S21" s="119"/>
      <c r="T21" s="68"/>
      <c r="U21" s="116"/>
      <c r="V21" s="130">
        <f t="shared" si="0"/>
        <v>0</v>
      </c>
    </row>
    <row r="22" spans="1:22" ht="15.75" customHeight="1" x14ac:dyDescent="0.3">
      <c r="A22" s="35" t="str">
        <f>'AFR81'!C23</f>
        <v>2041-2045</v>
      </c>
      <c r="B22" s="50"/>
      <c r="C22" s="116"/>
      <c r="D22" s="119"/>
      <c r="E22" s="50"/>
      <c r="F22" s="116"/>
      <c r="G22" s="119"/>
      <c r="H22" s="134"/>
      <c r="I22" s="116"/>
      <c r="J22" s="119"/>
      <c r="K22" s="50"/>
      <c r="L22" s="116"/>
      <c r="M22" s="119"/>
      <c r="N22" s="68"/>
      <c r="O22" s="116"/>
      <c r="P22" s="119"/>
      <c r="Q22" s="50"/>
      <c r="R22" s="116"/>
      <c r="S22" s="119"/>
      <c r="T22" s="68"/>
      <c r="U22" s="116"/>
      <c r="V22" s="130">
        <f t="shared" si="0"/>
        <v>0</v>
      </c>
    </row>
    <row r="23" spans="1:22" ht="15.75" customHeight="1" x14ac:dyDescent="0.3">
      <c r="A23" s="35" t="str">
        <f>'AFR81'!C24</f>
        <v>2046-2050</v>
      </c>
      <c r="B23" s="50"/>
      <c r="C23" s="116"/>
      <c r="D23" s="119"/>
      <c r="E23" s="50"/>
      <c r="F23" s="116"/>
      <c r="G23" s="119"/>
      <c r="H23" s="134"/>
      <c r="I23" s="116"/>
      <c r="J23" s="119"/>
      <c r="K23" s="50"/>
      <c r="L23" s="116"/>
      <c r="M23" s="119"/>
      <c r="N23" s="68"/>
      <c r="O23" s="116"/>
      <c r="P23" s="119"/>
      <c r="Q23" s="50"/>
      <c r="R23" s="116"/>
      <c r="S23" s="119"/>
      <c r="T23" s="68"/>
      <c r="U23" s="116"/>
      <c r="V23" s="130">
        <f t="shared" si="0"/>
        <v>0</v>
      </c>
    </row>
    <row r="24" spans="1:22" ht="15" customHeight="1" x14ac:dyDescent="0.3">
      <c r="A24" s="102" t="s">
        <v>91</v>
      </c>
      <c r="B24" s="50"/>
      <c r="C24" s="108" t="s">
        <v>49</v>
      </c>
      <c r="D24" s="109">
        <f>SUM(D15:D23)</f>
        <v>0</v>
      </c>
      <c r="E24" s="50"/>
      <c r="F24" s="108" t="s">
        <v>49</v>
      </c>
      <c r="G24" s="109">
        <f>SUM(G15:G23)</f>
        <v>0</v>
      </c>
      <c r="H24" s="134"/>
      <c r="I24" s="108" t="s">
        <v>49</v>
      </c>
      <c r="J24" s="109">
        <f>SUM(J15:J23)</f>
        <v>0</v>
      </c>
      <c r="K24" s="50"/>
      <c r="L24" s="108" t="s">
        <v>49</v>
      </c>
      <c r="M24" s="109">
        <f>SUM(M15:M23)</f>
        <v>0</v>
      </c>
      <c r="N24" s="68"/>
      <c r="O24" s="108" t="s">
        <v>49</v>
      </c>
      <c r="P24" s="109">
        <f>SUM(P15:P23)</f>
        <v>0</v>
      </c>
      <c r="Q24" s="50"/>
      <c r="R24" s="108" t="s">
        <v>49</v>
      </c>
      <c r="S24" s="109">
        <f>SUM(S15:S23)</f>
        <v>0</v>
      </c>
      <c r="T24" s="68"/>
      <c r="U24" s="131" t="s">
        <v>49</v>
      </c>
      <c r="V24" s="109">
        <f>SUM(V15:V23)</f>
        <v>0</v>
      </c>
    </row>
    <row r="25" spans="1:22" ht="15" customHeight="1" x14ac:dyDescent="0.3">
      <c r="A25" s="50"/>
      <c r="B25" s="50"/>
      <c r="C25" s="135"/>
      <c r="D25" s="120"/>
      <c r="E25" s="50"/>
      <c r="F25" s="135"/>
      <c r="G25" s="120"/>
      <c r="H25" s="134"/>
      <c r="I25" s="120"/>
      <c r="J25" s="120"/>
      <c r="K25" s="50"/>
      <c r="L25" s="120"/>
      <c r="M25" s="120"/>
      <c r="N25" s="50"/>
      <c r="O25" s="120"/>
      <c r="P25" s="120"/>
      <c r="Q25" s="50"/>
      <c r="R25" s="120"/>
      <c r="S25" s="120"/>
      <c r="T25" s="50"/>
      <c r="U25" s="120"/>
      <c r="V25" s="120"/>
    </row>
    <row r="26" spans="1:22" ht="14.15" customHeight="1" x14ac:dyDescent="0.3">
      <c r="A26" s="50"/>
      <c r="B26" s="50"/>
      <c r="C26" s="102"/>
      <c r="D26" s="50"/>
      <c r="E26" s="50"/>
      <c r="F26" s="102"/>
      <c r="G26" s="50"/>
      <c r="H26" s="134"/>
      <c r="I26" s="50"/>
      <c r="J26" s="50"/>
      <c r="K26" s="50"/>
      <c r="L26" s="50"/>
      <c r="M26" s="50"/>
      <c r="N26" s="50"/>
      <c r="O26" s="50"/>
      <c r="P26" s="50"/>
      <c r="Q26" s="50"/>
      <c r="R26" s="50"/>
      <c r="S26" s="50"/>
      <c r="T26" s="50"/>
      <c r="U26" s="50"/>
      <c r="V26" s="50"/>
    </row>
    <row r="27" spans="1:22" ht="14.15" customHeight="1" x14ac:dyDescent="0.3">
      <c r="A27" s="50"/>
      <c r="B27" s="50"/>
      <c r="C27" s="102"/>
      <c r="D27" s="50"/>
      <c r="E27" s="50"/>
      <c r="F27" s="102"/>
      <c r="G27" s="50"/>
      <c r="H27" s="50"/>
      <c r="I27" s="50"/>
      <c r="J27" s="50"/>
      <c r="K27" s="50"/>
      <c r="L27" s="50"/>
      <c r="M27" s="50"/>
      <c r="N27" s="50"/>
      <c r="O27" s="50"/>
      <c r="P27" s="50"/>
      <c r="Q27" s="50"/>
      <c r="R27" s="50"/>
      <c r="S27" s="50"/>
      <c r="T27" s="50"/>
      <c r="U27" s="50"/>
      <c r="V27" s="50"/>
    </row>
    <row r="28" spans="1:22" ht="14.15" customHeight="1" x14ac:dyDescent="0.3">
      <c r="A28" s="372" t="s">
        <v>79</v>
      </c>
      <c r="B28" s="372"/>
      <c r="C28" s="385"/>
      <c r="D28" s="385"/>
      <c r="E28" s="385"/>
      <c r="F28" s="385"/>
      <c r="G28" s="385"/>
      <c r="H28" s="385"/>
      <c r="I28" s="385"/>
      <c r="J28" s="350" t="s">
        <v>37</v>
      </c>
      <c r="K28" s="350"/>
      <c r="L28" s="350"/>
      <c r="M28" s="385"/>
      <c r="N28" s="385"/>
      <c r="O28" s="50"/>
      <c r="P28" s="50"/>
      <c r="Q28" s="50"/>
      <c r="R28" s="50"/>
      <c r="S28" s="50"/>
      <c r="T28" s="50"/>
      <c r="U28" s="50"/>
      <c r="V28" s="50"/>
    </row>
    <row r="29" spans="1:22" ht="14.15" customHeight="1" x14ac:dyDescent="0.3">
      <c r="A29" s="50"/>
      <c r="B29" s="50"/>
      <c r="C29" s="125"/>
      <c r="D29" s="123"/>
      <c r="E29" s="123"/>
      <c r="F29" s="125"/>
      <c r="G29" s="123"/>
      <c r="H29" s="123"/>
      <c r="I29" s="123"/>
      <c r="J29" s="50"/>
      <c r="K29" s="50"/>
      <c r="L29" s="50"/>
      <c r="M29" s="123"/>
      <c r="N29" s="123"/>
      <c r="O29" s="50"/>
      <c r="P29" s="50"/>
      <c r="Q29" s="50"/>
      <c r="R29" s="50"/>
      <c r="S29" s="50"/>
      <c r="T29" s="50"/>
      <c r="U29" s="50"/>
      <c r="V29" s="50"/>
    </row>
    <row r="30" spans="1:22" ht="14.15" customHeight="1" x14ac:dyDescent="0.3">
      <c r="A30" s="50"/>
      <c r="B30" s="50"/>
      <c r="C30" s="102"/>
      <c r="D30" s="50"/>
      <c r="E30" s="50"/>
      <c r="F30" s="102"/>
      <c r="G30" s="50"/>
      <c r="H30" s="50"/>
      <c r="I30" s="50"/>
      <c r="J30" s="50"/>
      <c r="K30" s="50"/>
      <c r="L30" s="50"/>
      <c r="M30" s="50"/>
      <c r="N30" s="50"/>
      <c r="O30" s="50"/>
      <c r="P30" s="50"/>
      <c r="Q30" s="50"/>
      <c r="R30" s="50"/>
      <c r="S30" s="50"/>
      <c r="T30" s="50"/>
      <c r="U30" s="50"/>
      <c r="V30" s="50"/>
    </row>
    <row r="31" spans="1:22" ht="14.15" customHeight="1" x14ac:dyDescent="0.3">
      <c r="A31" s="50"/>
      <c r="B31" s="50"/>
      <c r="C31" s="102"/>
      <c r="D31" s="50"/>
      <c r="E31" s="50"/>
      <c r="F31" s="102"/>
      <c r="G31" s="50"/>
      <c r="H31" s="50"/>
      <c r="I31" s="50"/>
      <c r="J31" s="50"/>
      <c r="K31" s="50"/>
      <c r="L31" s="50"/>
      <c r="M31" s="50"/>
      <c r="N31" s="50"/>
      <c r="O31" s="50"/>
      <c r="P31" s="50"/>
      <c r="Q31" s="50"/>
      <c r="R31" s="50"/>
      <c r="S31" s="50"/>
      <c r="T31" s="50"/>
      <c r="U31" s="50"/>
      <c r="V31" s="50"/>
    </row>
    <row r="32" spans="1:22" ht="14.15" customHeight="1" x14ac:dyDescent="0.3">
      <c r="A32" s="50"/>
      <c r="B32" s="50"/>
      <c r="C32" s="102"/>
      <c r="D32" s="50"/>
      <c r="E32" s="50"/>
      <c r="F32" s="102"/>
      <c r="G32" s="50"/>
      <c r="H32" s="50"/>
      <c r="I32" s="50"/>
      <c r="J32" s="50"/>
      <c r="K32" s="50"/>
      <c r="L32" s="50"/>
      <c r="M32" s="50"/>
      <c r="N32" s="50"/>
      <c r="O32" s="50"/>
      <c r="P32" s="50"/>
      <c r="Q32" s="50"/>
      <c r="R32" s="50"/>
      <c r="S32" s="50"/>
      <c r="T32" s="50"/>
      <c r="U32" s="50"/>
      <c r="V32" s="50"/>
    </row>
    <row r="33" spans="1:22" ht="14.15" customHeight="1" x14ac:dyDescent="0.3">
      <c r="A33" s="50"/>
      <c r="B33" s="50"/>
      <c r="C33" s="102"/>
      <c r="D33" s="50"/>
      <c r="E33" s="50"/>
      <c r="F33" s="102"/>
      <c r="G33" s="50"/>
      <c r="H33" s="50"/>
      <c r="I33" s="50"/>
      <c r="J33" s="50"/>
      <c r="K33" s="50"/>
      <c r="L33" s="50"/>
      <c r="M33" s="50"/>
      <c r="N33" s="50"/>
      <c r="O33" s="50"/>
      <c r="P33" s="50"/>
      <c r="Q33" s="50"/>
      <c r="R33" s="50"/>
      <c r="S33" s="50"/>
      <c r="T33" s="50"/>
      <c r="U33" s="50"/>
      <c r="V33" s="50"/>
    </row>
    <row r="34" spans="1:22" ht="15" customHeight="1" x14ac:dyDescent="0.3">
      <c r="A34" s="127"/>
      <c r="G34" s="127"/>
    </row>
    <row r="35" spans="1:22" ht="14.15" customHeight="1" x14ac:dyDescent="0.3">
      <c r="A35" s="26" t="s">
        <v>111</v>
      </c>
      <c r="B35" s="50"/>
      <c r="C35" s="102"/>
      <c r="D35" s="50"/>
      <c r="E35" s="50"/>
      <c r="F35" s="102"/>
      <c r="G35" s="50"/>
      <c r="H35" s="50"/>
      <c r="I35" s="28"/>
      <c r="J35" s="28"/>
      <c r="K35" s="50"/>
      <c r="L35" s="50"/>
      <c r="M35" s="50"/>
      <c r="N35" s="24" t="str">
        <f>V1</f>
        <v>(4/25)</v>
      </c>
      <c r="O35" s="50"/>
      <c r="P35" s="50"/>
      <c r="Q35" s="50"/>
      <c r="R35" s="50"/>
      <c r="S35" s="50"/>
      <c r="T35" s="50"/>
      <c r="U35" s="50"/>
      <c r="V35" s="50"/>
    </row>
    <row r="36" spans="1:22" ht="17.5" customHeight="1" x14ac:dyDescent="0.3">
      <c r="A36" s="27"/>
      <c r="B36" s="50"/>
      <c r="C36" s="102"/>
      <c r="D36" s="50"/>
      <c r="E36" s="50"/>
      <c r="F36" s="102"/>
      <c r="G36" s="50"/>
      <c r="H36" s="50"/>
      <c r="I36" s="19"/>
      <c r="J36" s="19"/>
      <c r="K36" s="42"/>
      <c r="L36" s="42"/>
      <c r="M36" s="50"/>
      <c r="N36" s="50"/>
      <c r="O36" s="50"/>
      <c r="P36" s="50"/>
      <c r="Q36" s="50"/>
      <c r="R36" s="50"/>
      <c r="S36" s="50"/>
      <c r="T36" s="50"/>
      <c r="U36" s="50"/>
      <c r="V36" s="50"/>
    </row>
    <row r="37" spans="1:22" ht="17.5" customHeight="1" x14ac:dyDescent="0.3">
      <c r="A37" s="356" t="s">
        <v>16</v>
      </c>
      <c r="B37" s="356"/>
      <c r="C37" s="356"/>
      <c r="D37" s="356"/>
      <c r="E37" s="356"/>
      <c r="F37" s="356"/>
      <c r="G37" s="356"/>
      <c r="H37" s="356"/>
      <c r="I37" s="356"/>
      <c r="J37" s="356"/>
      <c r="K37" s="356"/>
      <c r="L37" s="356"/>
      <c r="M37" s="356"/>
      <c r="N37" s="356"/>
      <c r="O37" s="102"/>
      <c r="P37" s="102"/>
      <c r="Q37" s="102"/>
      <c r="R37" s="102"/>
      <c r="S37" s="102"/>
      <c r="T37" s="102"/>
      <c r="U37" s="102"/>
      <c r="V37" s="102"/>
    </row>
    <row r="38" spans="1:22" ht="17.5" customHeight="1" x14ac:dyDescent="0.3">
      <c r="A38" s="356" t="s">
        <v>17</v>
      </c>
      <c r="B38" s="356"/>
      <c r="C38" s="356"/>
      <c r="D38" s="356"/>
      <c r="E38" s="356"/>
      <c r="F38" s="356"/>
      <c r="G38" s="356"/>
      <c r="H38" s="356"/>
      <c r="I38" s="356"/>
      <c r="J38" s="356"/>
      <c r="K38" s="356"/>
      <c r="L38" s="356"/>
      <c r="M38" s="356"/>
      <c r="N38" s="356"/>
      <c r="O38" s="102"/>
      <c r="P38" s="102"/>
      <c r="Q38" s="102"/>
      <c r="R38" s="102"/>
      <c r="S38" s="102"/>
      <c r="T38" s="102"/>
      <c r="U38" s="102"/>
      <c r="V38" s="102"/>
    </row>
    <row r="39" spans="1:22" ht="17.5" customHeight="1" x14ac:dyDescent="0.3">
      <c r="A39" s="351" t="s">
        <v>18</v>
      </c>
      <c r="B39" s="351"/>
      <c r="C39" s="351"/>
      <c r="D39" s="351"/>
      <c r="E39" s="351"/>
      <c r="F39" s="351"/>
      <c r="G39" s="351"/>
      <c r="H39" s="351"/>
      <c r="I39" s="351"/>
      <c r="J39" s="351"/>
      <c r="K39" s="351"/>
      <c r="L39" s="351"/>
      <c r="M39" s="351"/>
      <c r="N39" s="351"/>
      <c r="O39" s="102"/>
      <c r="P39" s="102"/>
      <c r="Q39" s="102"/>
      <c r="R39" s="102"/>
      <c r="S39" s="102"/>
      <c r="T39" s="102"/>
      <c r="U39" s="102"/>
      <c r="V39" s="102"/>
    </row>
    <row r="40" spans="1:22" ht="17.5" customHeight="1" x14ac:dyDescent="0.3">
      <c r="A40" s="351" t="s">
        <v>112</v>
      </c>
      <c r="B40" s="351"/>
      <c r="C40" s="351"/>
      <c r="D40" s="351"/>
      <c r="E40" s="351"/>
      <c r="F40" s="351"/>
      <c r="G40" s="351"/>
      <c r="H40" s="351"/>
      <c r="I40" s="351"/>
      <c r="J40" s="351"/>
      <c r="K40" s="351"/>
      <c r="L40" s="351"/>
      <c r="M40" s="351"/>
      <c r="N40" s="351"/>
      <c r="O40" s="102"/>
      <c r="P40" s="102"/>
      <c r="Q40" s="102"/>
      <c r="R40" s="102"/>
      <c r="S40" s="102"/>
      <c r="T40" s="102"/>
      <c r="U40" s="102"/>
      <c r="V40" s="102"/>
    </row>
    <row r="41" spans="1:22" ht="17.5" customHeight="1" x14ac:dyDescent="0.3">
      <c r="A41" s="351" t="s">
        <v>113</v>
      </c>
      <c r="B41" s="351"/>
      <c r="C41" s="351"/>
      <c r="D41" s="351"/>
      <c r="E41" s="351"/>
      <c r="F41" s="351"/>
      <c r="G41" s="351"/>
      <c r="H41" s="351"/>
      <c r="I41" s="351"/>
      <c r="J41" s="351"/>
      <c r="K41" s="351"/>
      <c r="L41" s="351"/>
      <c r="M41" s="351"/>
      <c r="N41" s="351"/>
      <c r="O41" s="102"/>
      <c r="P41" s="102"/>
      <c r="Q41" s="102"/>
      <c r="R41" s="102"/>
      <c r="S41" s="102"/>
      <c r="T41" s="102"/>
      <c r="U41" s="102"/>
      <c r="V41" s="102"/>
    </row>
    <row r="42" spans="1:22" ht="14.15" customHeight="1" x14ac:dyDescent="0.3">
      <c r="A42" s="380">
        <f>A6</f>
        <v>45838</v>
      </c>
      <c r="B42" s="354"/>
      <c r="C42" s="354"/>
      <c r="D42" s="354"/>
      <c r="E42" s="354"/>
      <c r="F42" s="354"/>
      <c r="G42" s="380"/>
      <c r="H42" s="354"/>
      <c r="I42" s="354"/>
      <c r="J42" s="354"/>
      <c r="K42" s="354"/>
      <c r="L42" s="354"/>
      <c r="M42" s="354"/>
      <c r="N42" s="354"/>
      <c r="O42" s="102"/>
      <c r="P42" s="102"/>
      <c r="Q42" s="102"/>
      <c r="R42" s="102"/>
      <c r="S42" s="102"/>
      <c r="T42" s="102"/>
      <c r="U42" s="102"/>
      <c r="V42" s="102"/>
    </row>
    <row r="43" spans="1:22" ht="14.15" customHeight="1" x14ac:dyDescent="0.3">
      <c r="A43" s="362" t="s">
        <v>20</v>
      </c>
      <c r="B43" s="362"/>
      <c r="C43" s="362"/>
      <c r="D43" s="362"/>
      <c r="E43" s="362"/>
      <c r="F43" s="362"/>
      <c r="G43" s="362"/>
      <c r="H43" s="362"/>
      <c r="I43" s="362"/>
      <c r="J43" s="362"/>
      <c r="K43" s="362"/>
      <c r="L43" s="362"/>
      <c r="M43" s="362"/>
      <c r="N43" s="362"/>
      <c r="O43" s="102"/>
      <c r="P43" s="102"/>
      <c r="Q43" s="102"/>
      <c r="R43" s="102"/>
      <c r="S43" s="102"/>
      <c r="T43" s="102"/>
      <c r="U43" s="102"/>
      <c r="V43" s="102"/>
    </row>
    <row r="44" spans="1:22" ht="14.15" customHeight="1" x14ac:dyDescent="0.3">
      <c r="A44" s="47"/>
      <c r="B44" s="47"/>
      <c r="C44" s="29"/>
      <c r="D44" s="47"/>
      <c r="E44" s="47"/>
      <c r="F44" s="29"/>
      <c r="G44" s="47"/>
      <c r="H44" s="47"/>
      <c r="I44" s="46"/>
      <c r="J44" s="46"/>
      <c r="K44" s="50"/>
      <c r="L44" s="50"/>
      <c r="M44" s="50"/>
      <c r="N44" s="50"/>
      <c r="O44" s="50"/>
      <c r="P44" s="50"/>
      <c r="Q44" s="50"/>
      <c r="R44" s="50"/>
      <c r="S44" s="50"/>
      <c r="T44" s="50"/>
      <c r="U44" s="50"/>
      <c r="V44" s="50"/>
    </row>
    <row r="45" spans="1:22" ht="14.15" customHeight="1" x14ac:dyDescent="0.3">
      <c r="A45" s="47"/>
      <c r="B45" s="47"/>
      <c r="C45" s="29"/>
      <c r="D45" s="47"/>
      <c r="E45" s="47"/>
      <c r="F45" s="29"/>
      <c r="G45" s="47"/>
      <c r="H45" s="47"/>
      <c r="I45" s="46"/>
      <c r="J45" s="46"/>
      <c r="K45" s="50"/>
      <c r="L45" s="50"/>
      <c r="M45" s="50"/>
      <c r="N45" s="50"/>
      <c r="O45" s="50"/>
      <c r="P45" s="50"/>
      <c r="Q45" s="50"/>
      <c r="R45" s="50"/>
      <c r="S45" s="50"/>
      <c r="T45" s="50"/>
      <c r="U45" s="50"/>
      <c r="V45" s="50"/>
    </row>
    <row r="46" spans="1:22" ht="14.15" customHeight="1" x14ac:dyDescent="0.3">
      <c r="A46" s="102"/>
      <c r="B46" s="47"/>
      <c r="C46" s="29"/>
      <c r="D46" s="28"/>
      <c r="E46" s="28"/>
      <c r="F46" s="28"/>
      <c r="G46" s="28"/>
      <c r="H46" s="28"/>
      <c r="I46" s="50"/>
      <c r="J46" s="50"/>
      <c r="K46" s="50"/>
      <c r="L46" s="50"/>
      <c r="M46" s="50"/>
      <c r="N46" s="50"/>
      <c r="O46" s="50"/>
      <c r="P46" s="50"/>
      <c r="Q46" s="50"/>
      <c r="R46" s="50"/>
      <c r="S46" s="50"/>
      <c r="T46" s="50"/>
      <c r="U46" s="50"/>
      <c r="V46" s="50"/>
    </row>
    <row r="47" spans="1:22" ht="14.15" customHeight="1" x14ac:dyDescent="0.3">
      <c r="A47" s="31" t="s">
        <v>44</v>
      </c>
      <c r="B47" s="386"/>
      <c r="C47" s="386"/>
      <c r="D47" s="386"/>
      <c r="E47" s="386"/>
      <c r="F47" s="386"/>
      <c r="G47" s="386"/>
      <c r="H47" s="386"/>
      <c r="I47" s="386"/>
      <c r="J47" s="386"/>
      <c r="K47" s="386"/>
      <c r="L47" s="386"/>
      <c r="M47" s="386"/>
      <c r="N47" s="386"/>
      <c r="O47" s="50"/>
      <c r="P47" s="50"/>
      <c r="Q47" s="50"/>
      <c r="R47" s="50"/>
      <c r="S47" s="50"/>
      <c r="T47" s="50"/>
      <c r="U47" s="50"/>
      <c r="V47" s="50"/>
    </row>
    <row r="48" spans="1:22" ht="14.15" customHeight="1" x14ac:dyDescent="0.3">
      <c r="A48" s="50"/>
      <c r="B48" s="114"/>
      <c r="C48" s="136"/>
      <c r="D48" s="115"/>
      <c r="E48" s="115"/>
      <c r="F48" s="37"/>
      <c r="G48" s="115"/>
      <c r="H48" s="115"/>
      <c r="I48" s="123"/>
      <c r="J48" s="123"/>
      <c r="K48" s="123"/>
      <c r="L48" s="123"/>
      <c r="M48" s="123"/>
      <c r="N48" s="123"/>
      <c r="O48" s="50"/>
      <c r="P48" s="50"/>
      <c r="Q48" s="50"/>
      <c r="R48" s="50"/>
      <c r="S48" s="50"/>
      <c r="T48" s="50"/>
      <c r="U48" s="50"/>
      <c r="V48" s="50"/>
    </row>
    <row r="49" spans="1:22" ht="14.15" customHeight="1" x14ac:dyDescent="0.3">
      <c r="A49" s="50"/>
      <c r="B49" s="50"/>
      <c r="C49" s="102"/>
      <c r="D49" s="50"/>
      <c r="E49" s="50"/>
      <c r="F49" s="102"/>
      <c r="G49" s="50"/>
      <c r="H49" s="50"/>
      <c r="I49" s="50"/>
      <c r="J49" s="50"/>
      <c r="K49" s="50"/>
      <c r="L49" s="50"/>
      <c r="M49" s="50"/>
      <c r="N49" s="50"/>
      <c r="O49" s="50"/>
      <c r="P49" s="50"/>
      <c r="Q49" s="50"/>
      <c r="R49" s="50"/>
      <c r="S49" s="50"/>
      <c r="T49" s="50"/>
      <c r="U49" s="50"/>
      <c r="V49" s="50"/>
    </row>
    <row r="50" spans="1:22" ht="15.75" customHeight="1" x14ac:dyDescent="0.3">
      <c r="A50" s="103" t="s">
        <v>107</v>
      </c>
      <c r="B50" s="50"/>
      <c r="C50" s="102"/>
      <c r="D50" s="50"/>
      <c r="E50" s="50"/>
      <c r="F50" s="102"/>
      <c r="G50" s="50"/>
      <c r="H50" s="50"/>
      <c r="I50" s="50"/>
      <c r="J50" s="50"/>
      <c r="K50" s="50"/>
      <c r="L50" s="50"/>
      <c r="M50" s="50"/>
      <c r="N50" s="50"/>
      <c r="O50" s="50"/>
      <c r="P50" s="50"/>
      <c r="Q50" s="50"/>
      <c r="R50" s="50"/>
      <c r="S50" s="50"/>
      <c r="T50" s="50"/>
      <c r="U50" s="50"/>
      <c r="V50" s="50"/>
    </row>
    <row r="51" spans="1:22" ht="16.75" customHeight="1" x14ac:dyDescent="0.3">
      <c r="A51" s="104" t="s">
        <v>110</v>
      </c>
      <c r="B51" s="50"/>
      <c r="C51" s="387" t="s">
        <v>89</v>
      </c>
      <c r="D51" s="387"/>
      <c r="E51" s="102"/>
      <c r="F51" s="387" t="s">
        <v>90</v>
      </c>
      <c r="G51" s="387"/>
      <c r="H51" s="28"/>
      <c r="I51" s="50"/>
      <c r="J51" s="50"/>
      <c r="K51" s="50"/>
      <c r="L51" s="50"/>
      <c r="M51" s="50"/>
      <c r="N51" s="50"/>
      <c r="O51" s="50"/>
      <c r="P51" s="50"/>
      <c r="Q51" s="50"/>
      <c r="R51" s="50"/>
      <c r="S51" s="50"/>
      <c r="T51" s="50"/>
      <c r="U51" s="50"/>
      <c r="V51" s="50"/>
    </row>
    <row r="52" spans="1:22" ht="15.75" customHeight="1" x14ac:dyDescent="0.3">
      <c r="A52" s="105">
        <f>A15</f>
        <v>2026</v>
      </c>
      <c r="B52" s="50"/>
      <c r="C52" s="106" t="s">
        <v>49</v>
      </c>
      <c r="D52" s="117"/>
      <c r="E52" s="50"/>
      <c r="F52" s="106" t="s">
        <v>49</v>
      </c>
      <c r="G52" s="117"/>
      <c r="H52" s="134"/>
      <c r="I52" s="50"/>
      <c r="J52" s="50"/>
      <c r="K52" s="50"/>
      <c r="L52" s="50"/>
      <c r="M52" s="50"/>
      <c r="N52" s="50"/>
      <c r="O52" s="50"/>
      <c r="P52" s="50"/>
      <c r="Q52" s="50"/>
      <c r="R52" s="50"/>
      <c r="S52" s="50"/>
      <c r="T52" s="50"/>
      <c r="U52" s="50"/>
      <c r="V52" s="50"/>
    </row>
    <row r="53" spans="1:22" ht="15.75" customHeight="1" x14ac:dyDescent="0.3">
      <c r="A53" s="129">
        <f t="shared" ref="A53:A60" si="1">A16</f>
        <v>2027</v>
      </c>
      <c r="B53" s="50"/>
      <c r="C53" s="116"/>
      <c r="D53" s="119"/>
      <c r="E53" s="50"/>
      <c r="F53" s="116"/>
      <c r="G53" s="119"/>
      <c r="H53" s="134"/>
      <c r="I53" s="50"/>
      <c r="J53" s="50"/>
      <c r="K53" s="50"/>
      <c r="L53" s="50"/>
      <c r="M53" s="50"/>
      <c r="N53" s="50"/>
      <c r="O53" s="50"/>
      <c r="P53" s="50"/>
      <c r="Q53" s="50"/>
      <c r="R53" s="50"/>
      <c r="S53" s="50"/>
      <c r="T53" s="50"/>
      <c r="U53" s="50"/>
      <c r="V53" s="50"/>
    </row>
    <row r="54" spans="1:22" ht="15.75" customHeight="1" x14ac:dyDescent="0.3">
      <c r="A54" s="129">
        <f t="shared" si="1"/>
        <v>2028</v>
      </c>
      <c r="B54" s="50"/>
      <c r="C54" s="116"/>
      <c r="D54" s="119"/>
      <c r="E54" s="50"/>
      <c r="F54" s="116"/>
      <c r="G54" s="119"/>
      <c r="H54" s="134"/>
      <c r="I54" s="50"/>
      <c r="J54" s="50"/>
      <c r="K54" s="50"/>
      <c r="L54" s="50"/>
      <c r="M54" s="50"/>
      <c r="N54" s="50"/>
      <c r="O54" s="50"/>
      <c r="P54" s="50"/>
      <c r="Q54" s="50"/>
      <c r="R54" s="50"/>
      <c r="S54" s="50"/>
      <c r="T54" s="50"/>
      <c r="U54" s="50"/>
      <c r="V54" s="50"/>
    </row>
    <row r="55" spans="1:22" ht="15.75" customHeight="1" x14ac:dyDescent="0.3">
      <c r="A55" s="129">
        <f t="shared" si="1"/>
        <v>2029</v>
      </c>
      <c r="B55" s="50"/>
      <c r="C55" s="116"/>
      <c r="D55" s="119"/>
      <c r="E55" s="50"/>
      <c r="F55" s="116"/>
      <c r="G55" s="119"/>
      <c r="H55" s="134"/>
      <c r="I55" s="50"/>
      <c r="J55" s="50"/>
      <c r="K55" s="50"/>
      <c r="L55" s="50"/>
      <c r="M55" s="50"/>
      <c r="N55" s="50"/>
      <c r="O55" s="50"/>
      <c r="P55" s="50"/>
      <c r="Q55" s="50"/>
      <c r="R55" s="50"/>
      <c r="S55" s="50"/>
      <c r="T55" s="50"/>
      <c r="U55" s="50"/>
      <c r="V55" s="50"/>
    </row>
    <row r="56" spans="1:22" ht="15.75" customHeight="1" x14ac:dyDescent="0.3">
      <c r="A56" s="129">
        <f t="shared" si="1"/>
        <v>2030</v>
      </c>
      <c r="B56" s="50"/>
      <c r="C56" s="116"/>
      <c r="D56" s="119"/>
      <c r="E56" s="50"/>
      <c r="F56" s="116"/>
      <c r="G56" s="119"/>
      <c r="H56" s="134"/>
      <c r="I56" s="50"/>
      <c r="J56" s="50"/>
      <c r="K56" s="50"/>
      <c r="L56" s="50"/>
      <c r="M56" s="50"/>
      <c r="N56" s="50"/>
      <c r="O56" s="50"/>
      <c r="P56" s="50"/>
      <c r="Q56" s="50"/>
      <c r="R56" s="50"/>
      <c r="S56" s="50"/>
      <c r="T56" s="50"/>
      <c r="U56" s="50"/>
      <c r="V56" s="50"/>
    </row>
    <row r="57" spans="1:22" ht="15.75" customHeight="1" x14ac:dyDescent="0.3">
      <c r="A57" s="35" t="str">
        <f t="shared" si="1"/>
        <v>2031-2035</v>
      </c>
      <c r="B57" s="50"/>
      <c r="C57" s="116"/>
      <c r="D57" s="119"/>
      <c r="E57" s="50"/>
      <c r="F57" s="116"/>
      <c r="G57" s="119"/>
      <c r="H57" s="134"/>
      <c r="I57" s="50"/>
      <c r="J57" s="50"/>
      <c r="K57" s="50"/>
      <c r="L57" s="50"/>
      <c r="M57" s="50"/>
      <c r="N57" s="50"/>
      <c r="O57" s="50"/>
      <c r="P57" s="50"/>
      <c r="Q57" s="50"/>
      <c r="R57" s="50"/>
      <c r="S57" s="50"/>
      <c r="T57" s="50"/>
      <c r="U57" s="50"/>
      <c r="V57" s="50"/>
    </row>
    <row r="58" spans="1:22" ht="15.75" customHeight="1" x14ac:dyDescent="0.3">
      <c r="A58" s="35" t="str">
        <f t="shared" si="1"/>
        <v>2036-2040</v>
      </c>
      <c r="B58" s="50"/>
      <c r="C58" s="116"/>
      <c r="D58" s="119"/>
      <c r="E58" s="50"/>
      <c r="F58" s="116"/>
      <c r="G58" s="119"/>
      <c r="H58" s="134"/>
      <c r="I58" s="50"/>
      <c r="J58" s="50"/>
      <c r="K58" s="50"/>
      <c r="L58" s="50"/>
      <c r="M58" s="50"/>
      <c r="N58" s="50"/>
      <c r="O58" s="50"/>
      <c r="P58" s="50"/>
      <c r="Q58" s="50"/>
      <c r="R58" s="50"/>
      <c r="S58" s="50"/>
      <c r="T58" s="50"/>
      <c r="U58" s="50"/>
      <c r="V58" s="50"/>
    </row>
    <row r="59" spans="1:22" ht="15.75" customHeight="1" x14ac:dyDescent="0.3">
      <c r="A59" s="35" t="str">
        <f t="shared" si="1"/>
        <v>2041-2045</v>
      </c>
      <c r="B59" s="50"/>
      <c r="C59" s="116"/>
      <c r="D59" s="119"/>
      <c r="E59" s="50"/>
      <c r="F59" s="116"/>
      <c r="G59" s="119"/>
      <c r="H59" s="134"/>
      <c r="I59" s="50"/>
      <c r="J59" s="50"/>
      <c r="K59" s="50"/>
      <c r="L59" s="50"/>
      <c r="M59" s="50"/>
      <c r="N59" s="50"/>
      <c r="O59" s="50"/>
      <c r="P59" s="50"/>
      <c r="Q59" s="50"/>
      <c r="R59" s="50"/>
      <c r="S59" s="50"/>
      <c r="T59" s="50"/>
      <c r="U59" s="50"/>
      <c r="V59" s="50"/>
    </row>
    <row r="60" spans="1:22" ht="15.75" customHeight="1" x14ac:dyDescent="0.3">
      <c r="A60" s="35" t="str">
        <f t="shared" si="1"/>
        <v>2046-2050</v>
      </c>
      <c r="B60" s="50"/>
      <c r="C60" s="116"/>
      <c r="D60" s="119"/>
      <c r="E60" s="50"/>
      <c r="F60" s="116"/>
      <c r="G60" s="119"/>
      <c r="H60" s="134"/>
      <c r="I60" s="50"/>
      <c r="J60" s="50"/>
      <c r="K60" s="50"/>
      <c r="L60" s="50"/>
      <c r="M60" s="50"/>
      <c r="N60" s="50"/>
      <c r="O60" s="50"/>
      <c r="P60" s="50"/>
      <c r="Q60" s="50"/>
      <c r="R60" s="50"/>
      <c r="S60" s="50"/>
      <c r="T60" s="50"/>
      <c r="U60" s="50"/>
      <c r="V60" s="50"/>
    </row>
    <row r="61" spans="1:22" ht="15" customHeight="1" x14ac:dyDescent="0.3">
      <c r="A61" s="102" t="s">
        <v>91</v>
      </c>
      <c r="B61" s="50"/>
      <c r="C61" s="108" t="s">
        <v>49</v>
      </c>
      <c r="D61" s="109">
        <f>SUM(D52:D60)</f>
        <v>0</v>
      </c>
      <c r="E61" s="50"/>
      <c r="F61" s="108" t="s">
        <v>49</v>
      </c>
      <c r="G61" s="109">
        <f>SUM(G52:G60)</f>
        <v>0</v>
      </c>
      <c r="H61" s="134"/>
      <c r="I61" s="50"/>
      <c r="J61" s="50"/>
      <c r="K61" s="50"/>
      <c r="L61" s="50"/>
      <c r="M61" s="50"/>
      <c r="N61" s="50"/>
      <c r="O61" s="50"/>
      <c r="P61" s="50"/>
      <c r="Q61" s="50"/>
      <c r="R61" s="50"/>
      <c r="S61" s="50"/>
      <c r="T61" s="50"/>
      <c r="U61" s="50"/>
      <c r="V61" s="50"/>
    </row>
    <row r="62" spans="1:22" ht="15" customHeight="1" x14ac:dyDescent="0.3">
      <c r="A62" s="50"/>
      <c r="B62" s="50"/>
      <c r="C62" s="135"/>
      <c r="D62" s="120"/>
      <c r="E62" s="50"/>
      <c r="F62" s="135"/>
      <c r="G62" s="120"/>
      <c r="H62" s="50"/>
      <c r="I62" s="50"/>
      <c r="J62" s="50"/>
      <c r="K62" s="50"/>
      <c r="L62" s="50"/>
      <c r="M62" s="50"/>
      <c r="N62" s="50"/>
      <c r="O62" s="50"/>
      <c r="P62" s="50"/>
      <c r="Q62" s="50"/>
      <c r="R62" s="50"/>
      <c r="S62" s="50"/>
      <c r="T62" s="50"/>
      <c r="U62" s="50"/>
      <c r="V62" s="50"/>
    </row>
    <row r="63" spans="1:22" ht="14.15" customHeight="1" x14ac:dyDescent="0.3">
      <c r="A63" s="50"/>
      <c r="B63" s="50"/>
      <c r="C63" s="102"/>
      <c r="D63" s="50"/>
      <c r="E63" s="50"/>
      <c r="F63" s="102"/>
      <c r="G63" s="50"/>
      <c r="H63" s="50"/>
      <c r="I63" s="50"/>
      <c r="J63" s="50"/>
      <c r="K63" s="50"/>
      <c r="L63" s="50"/>
      <c r="M63" s="50"/>
      <c r="N63" s="50"/>
      <c r="O63" s="50"/>
      <c r="P63" s="50"/>
      <c r="Q63" s="50"/>
      <c r="R63" s="50"/>
      <c r="S63" s="50"/>
      <c r="T63" s="50"/>
      <c r="U63" s="50"/>
      <c r="V63" s="50"/>
    </row>
    <row r="64" spans="1:22" ht="14.15" customHeight="1" x14ac:dyDescent="0.3">
      <c r="A64" s="377" t="s">
        <v>114</v>
      </c>
      <c r="B64" s="377"/>
      <c r="C64" s="377"/>
      <c r="D64" s="377"/>
      <c r="E64" s="377"/>
      <c r="F64" s="377"/>
      <c r="G64" s="377"/>
      <c r="H64" s="377"/>
      <c r="I64" s="377"/>
      <c r="J64" s="377"/>
      <c r="K64" s="377"/>
      <c r="L64" s="377"/>
      <c r="M64" s="377"/>
      <c r="N64" s="377"/>
      <c r="O64" s="50"/>
      <c r="P64" s="50"/>
      <c r="Q64" s="50"/>
      <c r="R64" s="50"/>
      <c r="S64" s="50"/>
      <c r="T64" s="50"/>
      <c r="U64" s="50"/>
      <c r="V64" s="50"/>
    </row>
    <row r="65" spans="1:22" ht="14.15" customHeight="1" x14ac:dyDescent="0.3">
      <c r="A65" s="377"/>
      <c r="B65" s="377"/>
      <c r="C65" s="377"/>
      <c r="D65" s="377"/>
      <c r="E65" s="377"/>
      <c r="F65" s="377"/>
      <c r="G65" s="377"/>
      <c r="H65" s="377"/>
      <c r="I65" s="377"/>
      <c r="J65" s="377"/>
      <c r="K65" s="377"/>
      <c r="L65" s="377"/>
      <c r="M65" s="377"/>
      <c r="N65" s="377"/>
      <c r="O65" s="50"/>
      <c r="P65" s="50"/>
      <c r="Q65" s="50"/>
      <c r="R65" s="50"/>
      <c r="S65" s="50"/>
      <c r="T65" s="50"/>
      <c r="U65" s="50"/>
      <c r="V65" s="50"/>
    </row>
    <row r="66" spans="1:22" ht="14.15" customHeight="1" x14ac:dyDescent="0.3">
      <c r="A66" s="50"/>
      <c r="B66" s="50"/>
      <c r="C66" s="102"/>
      <c r="D66" s="50"/>
      <c r="E66" s="50"/>
      <c r="F66" s="102"/>
      <c r="G66" s="50"/>
      <c r="H66" s="50"/>
      <c r="I66" s="50"/>
      <c r="J66" s="50"/>
      <c r="K66" s="50"/>
      <c r="L66" s="50"/>
      <c r="M66" s="50"/>
      <c r="N66" s="50"/>
      <c r="O66" s="50"/>
      <c r="P66" s="50"/>
      <c r="Q66" s="50"/>
      <c r="R66" s="50"/>
      <c r="S66" s="50"/>
      <c r="T66" s="50"/>
      <c r="U66" s="50"/>
      <c r="V66" s="50"/>
    </row>
    <row r="67" spans="1:22" ht="14.15" customHeight="1" x14ac:dyDescent="0.3">
      <c r="A67" s="50"/>
      <c r="B67" s="50"/>
      <c r="C67" s="102"/>
      <c r="D67" s="50"/>
      <c r="E67" s="50"/>
      <c r="F67" s="102"/>
      <c r="G67" s="50"/>
      <c r="H67" s="50"/>
      <c r="I67" s="50"/>
      <c r="J67" s="50"/>
      <c r="K67" s="50"/>
      <c r="L67" s="50"/>
      <c r="M67" s="50"/>
      <c r="N67" s="50"/>
      <c r="O67" s="50"/>
      <c r="P67" s="50"/>
      <c r="Q67" s="50"/>
      <c r="R67" s="50"/>
      <c r="S67" s="50"/>
      <c r="T67" s="50"/>
      <c r="U67" s="50"/>
      <c r="V67" s="50"/>
    </row>
    <row r="68" spans="1:22" ht="14.15" customHeight="1" x14ac:dyDescent="0.3">
      <c r="A68" s="50"/>
      <c r="B68" s="50"/>
      <c r="C68" s="102"/>
      <c r="D68" s="50"/>
      <c r="E68" s="50"/>
      <c r="F68" s="102"/>
      <c r="G68" s="50"/>
      <c r="H68" s="50"/>
      <c r="I68" s="50"/>
      <c r="J68" s="50"/>
      <c r="K68" s="50"/>
      <c r="L68" s="50"/>
      <c r="M68" s="50"/>
      <c r="N68" s="50"/>
      <c r="O68" s="50"/>
      <c r="P68" s="50"/>
      <c r="Q68" s="50"/>
      <c r="R68" s="50"/>
      <c r="S68" s="50"/>
      <c r="T68" s="50"/>
      <c r="U68" s="50"/>
      <c r="V68" s="50"/>
    </row>
    <row r="69" spans="1:22" ht="14.15" customHeight="1" x14ac:dyDescent="0.3">
      <c r="A69" s="50"/>
      <c r="B69" s="50"/>
      <c r="C69" s="102"/>
      <c r="D69" s="50"/>
      <c r="E69" s="50"/>
      <c r="F69" s="102"/>
      <c r="G69" s="50"/>
      <c r="H69" s="50"/>
      <c r="I69" s="50"/>
      <c r="J69" s="50"/>
      <c r="K69" s="50"/>
      <c r="L69" s="50"/>
      <c r="M69" s="50"/>
      <c r="N69" s="50"/>
      <c r="O69" s="50"/>
      <c r="P69" s="50"/>
      <c r="Q69" s="50"/>
      <c r="R69" s="50"/>
      <c r="S69" s="50"/>
      <c r="T69" s="50"/>
      <c r="U69" s="50"/>
      <c r="V69" s="50"/>
    </row>
    <row r="70" spans="1:22" ht="14.15" customHeight="1" x14ac:dyDescent="0.3">
      <c r="A70" s="50"/>
      <c r="B70" s="50"/>
      <c r="C70" s="102"/>
      <c r="D70" s="50"/>
      <c r="E70" s="50"/>
      <c r="F70" s="102"/>
      <c r="G70" s="50"/>
      <c r="H70" s="50"/>
      <c r="I70" s="50"/>
      <c r="J70" s="50"/>
      <c r="K70" s="50"/>
      <c r="L70" s="50"/>
      <c r="M70" s="50"/>
      <c r="N70" s="50"/>
      <c r="O70" s="50"/>
      <c r="P70" s="50"/>
      <c r="Q70" s="50"/>
      <c r="R70" s="50"/>
      <c r="S70" s="50"/>
      <c r="T70" s="50"/>
      <c r="U70" s="50"/>
      <c r="V70" s="50"/>
    </row>
    <row r="71" spans="1:22" ht="14.15" customHeight="1" x14ac:dyDescent="0.3">
      <c r="A71" s="50"/>
      <c r="B71" s="50"/>
      <c r="C71" s="102"/>
      <c r="D71" s="50"/>
      <c r="E71" s="50"/>
      <c r="F71" s="102"/>
      <c r="G71" s="50"/>
      <c r="H71" s="50"/>
      <c r="I71" s="50"/>
      <c r="J71" s="50"/>
      <c r="K71" s="50"/>
      <c r="L71" s="50"/>
      <c r="M71" s="50"/>
      <c r="N71" s="50"/>
      <c r="O71" s="50"/>
      <c r="P71" s="50"/>
      <c r="Q71" s="50"/>
      <c r="R71" s="50"/>
      <c r="S71" s="50"/>
      <c r="T71" s="50"/>
      <c r="U71" s="50"/>
      <c r="V71" s="50"/>
    </row>
    <row r="72" spans="1:22" ht="14.15" customHeight="1" x14ac:dyDescent="0.3">
      <c r="A72" s="50"/>
      <c r="B72" s="50"/>
      <c r="C72" s="102"/>
      <c r="D72" s="50"/>
      <c r="E72" s="50"/>
      <c r="F72" s="102"/>
      <c r="G72" s="50"/>
      <c r="H72" s="50"/>
      <c r="I72" s="50"/>
      <c r="J72" s="50"/>
      <c r="K72" s="50"/>
      <c r="L72" s="50"/>
      <c r="M72" s="50"/>
      <c r="N72" s="50"/>
      <c r="O72" s="50"/>
      <c r="P72" s="50"/>
      <c r="Q72" s="50"/>
      <c r="R72" s="50"/>
      <c r="S72" s="50"/>
      <c r="T72" s="50"/>
      <c r="U72" s="50"/>
      <c r="V72" s="50"/>
    </row>
    <row r="73" spans="1:22" ht="14.15" customHeight="1" x14ac:dyDescent="0.3">
      <c r="A73" s="50"/>
      <c r="B73" s="50"/>
      <c r="C73" s="102"/>
      <c r="D73" s="50"/>
      <c r="E73" s="50"/>
      <c r="F73" s="102"/>
      <c r="G73" s="50"/>
      <c r="H73" s="50"/>
      <c r="I73" s="50"/>
      <c r="J73" s="50"/>
      <c r="K73" s="50"/>
      <c r="L73" s="50"/>
      <c r="M73" s="50"/>
      <c r="N73" s="50"/>
      <c r="O73" s="50"/>
      <c r="P73" s="50"/>
      <c r="Q73" s="50"/>
      <c r="R73" s="50"/>
      <c r="S73" s="50"/>
      <c r="T73" s="50"/>
      <c r="U73" s="50"/>
      <c r="V73" s="50"/>
    </row>
    <row r="74" spans="1:22" ht="14.15" customHeight="1" x14ac:dyDescent="0.3">
      <c r="A74" s="50"/>
      <c r="B74" s="50"/>
      <c r="C74" s="102"/>
      <c r="D74" s="50"/>
      <c r="E74" s="50"/>
      <c r="F74" s="102"/>
      <c r="G74" s="50"/>
      <c r="H74" s="50"/>
      <c r="I74" s="50"/>
      <c r="J74" s="50"/>
      <c r="K74" s="50"/>
      <c r="L74" s="50"/>
      <c r="M74" s="50"/>
      <c r="N74" s="50"/>
      <c r="O74" s="50"/>
      <c r="P74" s="50"/>
      <c r="Q74" s="50"/>
      <c r="R74" s="50"/>
      <c r="S74" s="50"/>
      <c r="T74" s="50"/>
      <c r="U74" s="50"/>
      <c r="V74" s="50"/>
    </row>
    <row r="75" spans="1:22" ht="14.15" customHeight="1" x14ac:dyDescent="0.3">
      <c r="A75" s="50"/>
      <c r="B75" s="50"/>
      <c r="C75" s="102"/>
      <c r="D75" s="50"/>
      <c r="E75" s="50"/>
      <c r="F75" s="102"/>
      <c r="G75" s="50"/>
      <c r="H75" s="50"/>
      <c r="I75" s="50"/>
      <c r="J75" s="50"/>
      <c r="K75" s="50"/>
      <c r="L75" s="50"/>
      <c r="M75" s="50"/>
      <c r="N75" s="50"/>
      <c r="O75" s="50"/>
      <c r="P75" s="50"/>
      <c r="Q75" s="50"/>
      <c r="R75" s="50"/>
      <c r="S75" s="50"/>
      <c r="T75" s="50"/>
      <c r="U75" s="50"/>
      <c r="V75" s="50"/>
    </row>
    <row r="76" spans="1:22" ht="14.15" customHeight="1" x14ac:dyDescent="0.3">
      <c r="A76" s="50"/>
      <c r="B76" s="50"/>
      <c r="C76" s="102"/>
      <c r="D76" s="50"/>
      <c r="E76" s="50"/>
      <c r="F76" s="102"/>
      <c r="G76" s="50"/>
      <c r="H76" s="50"/>
      <c r="I76" s="50"/>
      <c r="J76" s="50"/>
      <c r="K76" s="50"/>
      <c r="L76" s="50"/>
      <c r="M76" s="50"/>
      <c r="N76" s="50"/>
      <c r="O76" s="50"/>
      <c r="P76" s="50"/>
      <c r="Q76" s="50"/>
      <c r="R76" s="50"/>
      <c r="S76" s="50"/>
      <c r="T76" s="50"/>
      <c r="U76" s="50"/>
      <c r="V76" s="50"/>
    </row>
    <row r="77" spans="1:22" ht="14.15" customHeight="1" x14ac:dyDescent="0.3">
      <c r="A77" s="50"/>
      <c r="B77" s="50"/>
      <c r="C77" s="102"/>
      <c r="D77" s="50"/>
      <c r="E77" s="50"/>
      <c r="F77" s="102"/>
      <c r="G77" s="50"/>
      <c r="H77" s="50"/>
      <c r="I77" s="50"/>
      <c r="J77" s="50"/>
      <c r="K77" s="50"/>
      <c r="L77" s="50"/>
      <c r="M77" s="50"/>
      <c r="N77" s="50"/>
      <c r="O77" s="50"/>
      <c r="P77" s="50"/>
      <c r="Q77" s="50"/>
      <c r="R77" s="50"/>
      <c r="S77" s="50"/>
      <c r="T77" s="50"/>
      <c r="U77" s="50"/>
      <c r="V77" s="50"/>
    </row>
    <row r="78" spans="1:22" ht="14.15" customHeight="1" x14ac:dyDescent="0.3">
      <c r="A78" s="50"/>
      <c r="B78" s="50"/>
      <c r="C78" s="102"/>
      <c r="D78" s="50"/>
      <c r="E78" s="50"/>
      <c r="F78" s="102"/>
      <c r="G78" s="50"/>
      <c r="H78" s="50"/>
      <c r="I78" s="50"/>
      <c r="J78" s="50"/>
      <c r="K78" s="50"/>
      <c r="L78" s="50"/>
      <c r="M78" s="50"/>
      <c r="N78" s="50"/>
      <c r="O78" s="50"/>
      <c r="P78" s="50"/>
      <c r="Q78" s="50"/>
      <c r="R78" s="50"/>
      <c r="S78" s="50"/>
      <c r="T78" s="50"/>
      <c r="U78" s="50"/>
      <c r="V78" s="50"/>
    </row>
    <row r="79" spans="1:22" ht="14.15" customHeight="1" x14ac:dyDescent="0.3">
      <c r="A79" s="50"/>
      <c r="B79" s="50"/>
      <c r="C79" s="102"/>
      <c r="D79" s="50"/>
      <c r="E79" s="50"/>
      <c r="F79" s="102"/>
      <c r="G79" s="50"/>
      <c r="H79" s="50"/>
      <c r="I79" s="50"/>
      <c r="J79" s="50"/>
      <c r="K79" s="50"/>
      <c r="L79" s="50"/>
      <c r="M79" s="50"/>
      <c r="N79" s="50"/>
      <c r="O79" s="50"/>
      <c r="P79" s="50"/>
      <c r="Q79" s="50"/>
      <c r="R79" s="50"/>
      <c r="S79" s="50"/>
      <c r="T79" s="50"/>
      <c r="U79" s="50"/>
      <c r="V79" s="50"/>
    </row>
    <row r="80" spans="1:22" ht="14.15" customHeight="1" x14ac:dyDescent="0.3">
      <c r="A80" s="50"/>
      <c r="B80" s="50"/>
      <c r="C80" s="102"/>
      <c r="D80" s="50"/>
      <c r="E80" s="50"/>
      <c r="F80" s="102"/>
      <c r="G80" s="50"/>
      <c r="H80" s="50"/>
      <c r="I80" s="50"/>
      <c r="J80" s="50"/>
      <c r="K80" s="50"/>
      <c r="L80" s="50"/>
      <c r="M80" s="50"/>
      <c r="N80" s="50"/>
      <c r="O80" s="50"/>
      <c r="P80" s="50"/>
      <c r="Q80" s="50"/>
      <c r="R80" s="50"/>
      <c r="S80" s="50"/>
      <c r="T80" s="50"/>
      <c r="U80" s="50"/>
      <c r="V80" s="50"/>
    </row>
    <row r="81" spans="1:26" ht="14.15" customHeight="1" x14ac:dyDescent="0.3">
      <c r="A81" s="50"/>
      <c r="B81" s="50"/>
      <c r="C81" s="102"/>
      <c r="D81" s="50"/>
      <c r="E81" s="50"/>
      <c r="F81" s="102"/>
      <c r="G81" s="50"/>
      <c r="H81" s="50"/>
      <c r="I81" s="50"/>
      <c r="J81" s="50"/>
      <c r="K81" s="50"/>
      <c r="L81" s="50"/>
      <c r="M81" s="50"/>
      <c r="N81" s="50"/>
      <c r="O81" s="50"/>
      <c r="P81" s="50"/>
      <c r="Q81" s="50"/>
      <c r="R81" s="50"/>
      <c r="S81" s="50"/>
      <c r="T81" s="50"/>
      <c r="U81" s="50"/>
      <c r="V81" s="50"/>
    </row>
    <row r="82" spans="1:26" ht="14.15" customHeight="1" x14ac:dyDescent="0.3">
      <c r="A82" s="50"/>
      <c r="B82" s="50"/>
      <c r="C82" s="102"/>
      <c r="D82" s="50"/>
      <c r="E82" s="50"/>
      <c r="F82" s="102"/>
      <c r="G82" s="50"/>
      <c r="H82" s="50"/>
      <c r="I82" s="50"/>
      <c r="J82" s="50"/>
      <c r="K82" s="50"/>
      <c r="L82" s="50"/>
      <c r="M82" s="50"/>
      <c r="N82" s="50"/>
      <c r="O82" s="50"/>
      <c r="P82" s="50"/>
      <c r="Q82" s="50"/>
      <c r="R82" s="50"/>
      <c r="S82" s="50"/>
      <c r="T82" s="50"/>
      <c r="U82" s="50"/>
      <c r="V82" s="50"/>
    </row>
    <row r="83" spans="1:26" ht="14.15" customHeight="1" x14ac:dyDescent="0.3">
      <c r="A83" s="50"/>
      <c r="B83" s="50"/>
      <c r="C83" s="102"/>
      <c r="D83" s="50"/>
      <c r="E83" s="50"/>
      <c r="F83" s="102"/>
      <c r="G83" s="50"/>
      <c r="H83" s="50"/>
      <c r="I83" s="50"/>
      <c r="J83" s="50"/>
      <c r="K83" s="50"/>
      <c r="L83" s="50"/>
      <c r="M83" s="50"/>
      <c r="N83" s="50"/>
      <c r="O83" s="50"/>
      <c r="P83" s="50"/>
      <c r="Q83" s="50"/>
      <c r="R83" s="50"/>
      <c r="S83" s="50"/>
      <c r="T83" s="50"/>
      <c r="U83" s="50"/>
      <c r="V83" s="50"/>
    </row>
    <row r="84" spans="1:26" ht="14.15" customHeight="1" x14ac:dyDescent="0.3">
      <c r="A84" s="50"/>
      <c r="B84" s="50"/>
      <c r="C84" s="102"/>
      <c r="D84" s="50"/>
      <c r="E84" s="50"/>
      <c r="F84" s="102"/>
      <c r="G84" s="50"/>
      <c r="H84" s="50"/>
      <c r="I84" s="50"/>
      <c r="J84" s="50"/>
      <c r="K84" s="50"/>
      <c r="L84" s="50"/>
      <c r="M84" s="50"/>
      <c r="N84" s="50"/>
      <c r="O84" s="50"/>
      <c r="P84" s="50"/>
      <c r="Q84" s="50"/>
      <c r="R84" s="50"/>
      <c r="S84" s="50"/>
      <c r="T84" s="50"/>
      <c r="U84" s="50"/>
      <c r="V84" s="50"/>
    </row>
    <row r="85" spans="1:26" ht="14.15" customHeight="1" x14ac:dyDescent="0.3">
      <c r="A85" s="372" t="s">
        <v>79</v>
      </c>
      <c r="B85" s="372"/>
      <c r="C85" s="385"/>
      <c r="D85" s="385"/>
      <c r="E85" s="385"/>
      <c r="F85" s="385"/>
      <c r="G85" s="385"/>
      <c r="H85" s="385"/>
      <c r="I85" s="385"/>
      <c r="J85" s="350" t="s">
        <v>37</v>
      </c>
      <c r="K85" s="350"/>
      <c r="L85" s="350"/>
      <c r="M85" s="385"/>
      <c r="N85" s="385"/>
      <c r="O85" s="50"/>
      <c r="P85" s="50"/>
      <c r="Q85" s="50"/>
      <c r="R85" s="50"/>
      <c r="S85" s="50"/>
      <c r="T85" s="50"/>
      <c r="U85" s="50"/>
      <c r="V85" s="50"/>
      <c r="W85" s="127"/>
      <c r="X85" s="127"/>
      <c r="Y85" s="127"/>
      <c r="Z85" s="127"/>
    </row>
    <row r="86" spans="1:26" ht="15" customHeight="1" x14ac:dyDescent="0.3">
      <c r="C86" s="69"/>
      <c r="D86" s="69"/>
      <c r="E86" s="69"/>
      <c r="F86" s="69"/>
      <c r="G86" s="69"/>
      <c r="H86" s="69"/>
      <c r="I86" s="69"/>
      <c r="M86" s="69"/>
      <c r="N86" s="69"/>
    </row>
  </sheetData>
  <mergeCells count="35">
    <mergeCell ref="A3:V3"/>
    <mergeCell ref="A4:V4"/>
    <mergeCell ref="A7:V7"/>
    <mergeCell ref="A5:V5"/>
    <mergeCell ref="A6:V6"/>
    <mergeCell ref="E10:P10"/>
    <mergeCell ref="I14:J14"/>
    <mergeCell ref="I13:M13"/>
    <mergeCell ref="L14:M14"/>
    <mergeCell ref="B9:V9"/>
    <mergeCell ref="O14:P14"/>
    <mergeCell ref="F14:G14"/>
    <mergeCell ref="C14:D14"/>
    <mergeCell ref="P13:S13"/>
    <mergeCell ref="U14:V14"/>
    <mergeCell ref="A28:B28"/>
    <mergeCell ref="C28:I28"/>
    <mergeCell ref="J28:L28"/>
    <mergeCell ref="M28:N28"/>
    <mergeCell ref="R14:S14"/>
    <mergeCell ref="A39:N39"/>
    <mergeCell ref="A40:N40"/>
    <mergeCell ref="A37:N37"/>
    <mergeCell ref="A38:N38"/>
    <mergeCell ref="A41:N41"/>
    <mergeCell ref="A42:N42"/>
    <mergeCell ref="A43:N43"/>
    <mergeCell ref="B47:N47"/>
    <mergeCell ref="C51:D51"/>
    <mergeCell ref="F51:G51"/>
    <mergeCell ref="A64:N65"/>
    <mergeCell ref="M85:N85"/>
    <mergeCell ref="J85:L85"/>
    <mergeCell ref="C85:I85"/>
    <mergeCell ref="A85:B8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4"/>
  <sheetViews>
    <sheetView showRuler="0" workbookViewId="0">
      <selection activeCell="A7" sqref="A7:M7"/>
    </sheetView>
  </sheetViews>
  <sheetFormatPr defaultColWidth="13.1796875" defaultRowHeight="12.5" x14ac:dyDescent="0.25"/>
  <cols>
    <col min="1" max="1" width="23" customWidth="1"/>
    <col min="2" max="2" width="0.81640625" customWidth="1"/>
    <col min="3" max="3" width="19.81640625" customWidth="1"/>
    <col min="4" max="4" width="0.453125" customWidth="1"/>
    <col min="5" max="5" width="27.54296875" customWidth="1"/>
    <col min="6" max="6" width="0.453125" customWidth="1"/>
    <col min="7" max="7" width="17.453125" customWidth="1"/>
    <col min="8" max="8" width="0.81640625" customWidth="1"/>
    <col min="9" max="9" width="16.453125" customWidth="1"/>
    <col min="10" max="10" width="0.81640625" customWidth="1"/>
    <col min="11" max="11" width="19.453125" customWidth="1"/>
    <col min="12" max="12" width="0.81640625" customWidth="1"/>
    <col min="13" max="13" width="15.7265625" customWidth="1"/>
  </cols>
  <sheetData>
    <row r="1" spans="1:13" ht="17.5" customHeight="1" x14ac:dyDescent="0.35">
      <c r="A1" s="48" t="s">
        <v>115</v>
      </c>
      <c r="B1" s="48"/>
      <c r="C1" s="48"/>
      <c r="D1" s="48"/>
      <c r="E1" s="48"/>
      <c r="F1" s="48"/>
      <c r="G1" s="87"/>
      <c r="H1" s="48"/>
      <c r="I1" s="48"/>
      <c r="J1" s="48"/>
      <c r="K1" s="48"/>
      <c r="L1" s="48"/>
      <c r="M1" s="24" t="str">
        <f>'AFR81'!I1</f>
        <v>(4/25)</v>
      </c>
    </row>
    <row r="2" spans="1:13" ht="17.5" customHeight="1" x14ac:dyDescent="0.35">
      <c r="A2" s="137"/>
      <c r="B2" s="48"/>
      <c r="C2" s="48"/>
      <c r="D2" s="48"/>
      <c r="E2" s="48"/>
      <c r="F2" s="48"/>
      <c r="G2" s="87"/>
      <c r="H2" s="48"/>
      <c r="I2" s="48"/>
      <c r="J2" s="48"/>
      <c r="K2" s="48"/>
      <c r="L2" s="48"/>
      <c r="M2" s="48"/>
    </row>
    <row r="3" spans="1:13" ht="17.5" customHeight="1" x14ac:dyDescent="0.35">
      <c r="A3" s="398" t="s">
        <v>16</v>
      </c>
      <c r="B3" s="398"/>
      <c r="C3" s="398"/>
      <c r="D3" s="398"/>
      <c r="E3" s="398"/>
      <c r="F3" s="398"/>
      <c r="G3" s="398"/>
      <c r="H3" s="398"/>
      <c r="I3" s="398"/>
      <c r="J3" s="398"/>
      <c r="K3" s="398"/>
      <c r="L3" s="398"/>
      <c r="M3" s="398"/>
    </row>
    <row r="4" spans="1:13" ht="17.5" customHeight="1" x14ac:dyDescent="0.35">
      <c r="A4" s="398" t="s">
        <v>17</v>
      </c>
      <c r="B4" s="398"/>
      <c r="C4" s="398"/>
      <c r="D4" s="398"/>
      <c r="E4" s="398"/>
      <c r="F4" s="398"/>
      <c r="G4" s="398"/>
      <c r="H4" s="398"/>
      <c r="I4" s="398"/>
      <c r="J4" s="398"/>
      <c r="K4" s="398"/>
      <c r="L4" s="398"/>
      <c r="M4" s="398"/>
    </row>
    <row r="5" spans="1:13" ht="17.5" customHeight="1" x14ac:dyDescent="0.35">
      <c r="A5" s="397" t="s">
        <v>116</v>
      </c>
      <c r="B5" s="397"/>
      <c r="C5" s="397"/>
      <c r="D5" s="397"/>
      <c r="E5" s="397"/>
      <c r="F5" s="397"/>
      <c r="G5" s="397"/>
      <c r="H5" s="397"/>
      <c r="I5" s="397"/>
      <c r="J5" s="397"/>
      <c r="K5" s="397"/>
      <c r="L5" s="397"/>
      <c r="M5" s="397"/>
    </row>
    <row r="6" spans="1:13" ht="17.5" customHeight="1" x14ac:dyDescent="0.3">
      <c r="A6" s="380">
        <f>'AFR116'!A6</f>
        <v>45838</v>
      </c>
      <c r="B6" s="354"/>
      <c r="C6" s="354"/>
      <c r="D6" s="354"/>
      <c r="E6" s="354"/>
      <c r="F6" s="354"/>
      <c r="G6" s="380"/>
      <c r="H6" s="354"/>
      <c r="I6" s="354"/>
      <c r="J6" s="354"/>
      <c r="K6" s="354"/>
      <c r="L6" s="354"/>
      <c r="M6" s="354"/>
    </row>
    <row r="7" spans="1:13" ht="17.5" customHeight="1" x14ac:dyDescent="0.25">
      <c r="A7" s="396" t="s">
        <v>20</v>
      </c>
      <c r="B7" s="396"/>
      <c r="C7" s="396"/>
      <c r="D7" s="396"/>
      <c r="E7" s="396"/>
      <c r="F7" s="396"/>
      <c r="G7" s="396"/>
      <c r="H7" s="396"/>
      <c r="I7" s="396"/>
      <c r="J7" s="396"/>
      <c r="K7" s="396"/>
      <c r="L7" s="396"/>
      <c r="M7" s="396"/>
    </row>
    <row r="8" spans="1:13" ht="17.5" customHeight="1" x14ac:dyDescent="0.35">
      <c r="A8" s="360" t="s">
        <v>117</v>
      </c>
      <c r="B8" s="360"/>
      <c r="C8" s="360"/>
      <c r="D8" s="360"/>
      <c r="E8" s="360"/>
      <c r="F8" s="360"/>
      <c r="G8" s="360"/>
      <c r="H8" s="360"/>
      <c r="I8" s="360"/>
      <c r="J8" s="360"/>
      <c r="K8" s="360"/>
      <c r="L8" s="360"/>
      <c r="M8" s="360"/>
    </row>
    <row r="9" spans="1:13" ht="17.5" customHeight="1" x14ac:dyDescent="0.3">
      <c r="A9" s="44" t="s">
        <v>22</v>
      </c>
      <c r="B9" s="373"/>
      <c r="C9" s="373"/>
      <c r="D9" s="373"/>
      <c r="E9" s="373"/>
      <c r="F9" s="373"/>
      <c r="G9" s="373"/>
      <c r="H9" s="373"/>
      <c r="I9" s="373"/>
      <c r="J9" s="373"/>
      <c r="K9" s="373"/>
      <c r="L9" s="373"/>
      <c r="M9" s="373"/>
    </row>
    <row r="10" spans="1:13" ht="17.5" customHeight="1" x14ac:dyDescent="0.35">
      <c r="A10" s="48"/>
      <c r="B10" s="51"/>
      <c r="C10" s="51"/>
      <c r="D10" s="51"/>
      <c r="E10" s="51"/>
      <c r="F10" s="51"/>
      <c r="G10" s="51"/>
      <c r="H10" s="51"/>
      <c r="I10" s="51"/>
      <c r="J10" s="51"/>
      <c r="K10" s="51"/>
      <c r="L10" s="51"/>
      <c r="M10" s="51"/>
    </row>
    <row r="11" spans="1:13" ht="18.25" customHeight="1" x14ac:dyDescent="0.35">
      <c r="A11" s="48"/>
      <c r="B11" s="48"/>
      <c r="C11" s="138" t="s">
        <v>118</v>
      </c>
      <c r="D11" s="48"/>
      <c r="E11" s="138" t="s">
        <v>119</v>
      </c>
      <c r="F11" s="48"/>
      <c r="G11" s="138" t="s">
        <v>120</v>
      </c>
      <c r="H11" s="48"/>
      <c r="I11" s="138" t="s">
        <v>121</v>
      </c>
      <c r="J11" s="48"/>
      <c r="K11" s="138" t="s">
        <v>122</v>
      </c>
      <c r="L11" s="48"/>
      <c r="M11" s="138" t="s">
        <v>123</v>
      </c>
    </row>
    <row r="12" spans="1:13" ht="14.15" customHeight="1" x14ac:dyDescent="0.3">
      <c r="A12" s="50" t="s">
        <v>124</v>
      </c>
      <c r="B12" s="50"/>
      <c r="C12" s="117"/>
      <c r="D12" s="134"/>
      <c r="E12" s="117"/>
      <c r="F12" s="134"/>
      <c r="G12" s="117"/>
      <c r="H12" s="134"/>
      <c r="I12" s="139">
        <f t="shared" ref="I12:I24" si="0">SUM(C12:G12)</f>
        <v>0</v>
      </c>
      <c r="J12" s="134"/>
      <c r="K12" s="117"/>
      <c r="L12" s="134"/>
      <c r="M12" s="139">
        <f t="shared" ref="M12:M24" si="1">I12-K12</f>
        <v>0</v>
      </c>
    </row>
    <row r="13" spans="1:13" ht="14.15" customHeight="1" x14ac:dyDescent="0.3">
      <c r="A13" s="140" t="s">
        <v>125</v>
      </c>
      <c r="B13" s="50"/>
      <c r="C13" s="119"/>
      <c r="D13" s="134"/>
      <c r="E13" s="119"/>
      <c r="F13" s="134"/>
      <c r="G13" s="119"/>
      <c r="H13" s="134"/>
      <c r="I13" s="141">
        <f t="shared" si="0"/>
        <v>0</v>
      </c>
      <c r="J13" s="134"/>
      <c r="K13" s="119"/>
      <c r="L13" s="134"/>
      <c r="M13" s="141">
        <f t="shared" si="1"/>
        <v>0</v>
      </c>
    </row>
    <row r="14" spans="1:13" ht="14.15" customHeight="1" x14ac:dyDescent="0.3">
      <c r="A14" s="50" t="s">
        <v>126</v>
      </c>
      <c r="B14" s="50"/>
      <c r="C14" s="119"/>
      <c r="D14" s="134"/>
      <c r="E14" s="119"/>
      <c r="F14" s="134"/>
      <c r="G14" s="119"/>
      <c r="H14" s="134"/>
      <c r="I14" s="141">
        <f t="shared" si="0"/>
        <v>0</v>
      </c>
      <c r="J14" s="134"/>
      <c r="K14" s="119"/>
      <c r="L14" s="134"/>
      <c r="M14" s="141">
        <f t="shared" si="1"/>
        <v>0</v>
      </c>
    </row>
    <row r="15" spans="1:13" ht="14.15" customHeight="1" x14ac:dyDescent="0.3">
      <c r="A15" s="50" t="s">
        <v>127</v>
      </c>
      <c r="B15" s="50"/>
      <c r="C15" s="119"/>
      <c r="D15" s="134"/>
      <c r="E15" s="119"/>
      <c r="F15" s="134"/>
      <c r="G15" s="119"/>
      <c r="H15" s="134"/>
      <c r="I15" s="141">
        <f t="shared" si="0"/>
        <v>0</v>
      </c>
      <c r="J15" s="134"/>
      <c r="K15" s="119"/>
      <c r="L15" s="134"/>
      <c r="M15" s="141">
        <f t="shared" si="1"/>
        <v>0</v>
      </c>
    </row>
    <row r="16" spans="1:13" ht="14.15" customHeight="1" x14ac:dyDescent="0.3">
      <c r="A16" s="50" t="s">
        <v>128</v>
      </c>
      <c r="B16" s="50"/>
      <c r="C16" s="119"/>
      <c r="D16" s="134"/>
      <c r="E16" s="119"/>
      <c r="F16" s="134"/>
      <c r="G16" s="119"/>
      <c r="H16" s="134"/>
      <c r="I16" s="141">
        <f t="shared" si="0"/>
        <v>0</v>
      </c>
      <c r="J16" s="134"/>
      <c r="K16" s="119"/>
      <c r="L16" s="134"/>
      <c r="M16" s="141">
        <f t="shared" si="1"/>
        <v>0</v>
      </c>
    </row>
    <row r="17" spans="1:13" ht="14.15" customHeight="1" x14ac:dyDescent="0.3">
      <c r="A17" s="50" t="s">
        <v>129</v>
      </c>
      <c r="B17" s="50"/>
      <c r="C17" s="119"/>
      <c r="D17" s="134"/>
      <c r="E17" s="119"/>
      <c r="F17" s="134"/>
      <c r="G17" s="119"/>
      <c r="H17" s="134"/>
      <c r="I17" s="141">
        <f t="shared" si="0"/>
        <v>0</v>
      </c>
      <c r="J17" s="134"/>
      <c r="K17" s="119"/>
      <c r="L17" s="134"/>
      <c r="M17" s="141">
        <f t="shared" si="1"/>
        <v>0</v>
      </c>
    </row>
    <row r="18" spans="1:13" ht="14.15" customHeight="1" x14ac:dyDescent="0.3">
      <c r="A18" s="50" t="s">
        <v>130</v>
      </c>
      <c r="B18" s="50"/>
      <c r="C18" s="119"/>
      <c r="D18" s="134"/>
      <c r="E18" s="119"/>
      <c r="F18" s="134"/>
      <c r="G18" s="119"/>
      <c r="H18" s="134"/>
      <c r="I18" s="141">
        <f t="shared" si="0"/>
        <v>0</v>
      </c>
      <c r="J18" s="134"/>
      <c r="K18" s="119"/>
      <c r="L18" s="134"/>
      <c r="M18" s="141">
        <f t="shared" si="1"/>
        <v>0</v>
      </c>
    </row>
    <row r="19" spans="1:13" ht="14.15" customHeight="1" x14ac:dyDescent="0.3">
      <c r="A19" s="50" t="s">
        <v>131</v>
      </c>
      <c r="B19" s="50"/>
      <c r="C19" s="119"/>
      <c r="D19" s="134"/>
      <c r="E19" s="119"/>
      <c r="F19" s="134"/>
      <c r="G19" s="119"/>
      <c r="H19" s="134"/>
      <c r="I19" s="141">
        <f t="shared" si="0"/>
        <v>0</v>
      </c>
      <c r="J19" s="134"/>
      <c r="K19" s="119"/>
      <c r="L19" s="134"/>
      <c r="M19" s="141">
        <f t="shared" si="1"/>
        <v>0</v>
      </c>
    </row>
    <row r="20" spans="1:13" ht="14.15" customHeight="1" x14ac:dyDescent="0.3">
      <c r="A20" s="50" t="s">
        <v>132</v>
      </c>
      <c r="B20" s="50"/>
      <c r="C20" s="119"/>
      <c r="D20" s="134"/>
      <c r="E20" s="119"/>
      <c r="F20" s="134"/>
      <c r="G20" s="119"/>
      <c r="H20" s="134"/>
      <c r="I20" s="141">
        <f t="shared" si="0"/>
        <v>0</v>
      </c>
      <c r="J20" s="134"/>
      <c r="K20" s="119"/>
      <c r="L20" s="134"/>
      <c r="M20" s="141">
        <f t="shared" si="1"/>
        <v>0</v>
      </c>
    </row>
    <row r="21" spans="1:13" ht="14.15" customHeight="1" x14ac:dyDescent="0.3">
      <c r="A21" s="50" t="s">
        <v>133</v>
      </c>
      <c r="B21" s="50"/>
      <c r="C21" s="119"/>
      <c r="D21" s="134"/>
      <c r="E21" s="119"/>
      <c r="F21" s="134"/>
      <c r="G21" s="119"/>
      <c r="H21" s="134"/>
      <c r="I21" s="141">
        <f t="shared" si="0"/>
        <v>0</v>
      </c>
      <c r="J21" s="134"/>
      <c r="K21" s="119"/>
      <c r="L21" s="134"/>
      <c r="M21" s="141">
        <f t="shared" si="1"/>
        <v>0</v>
      </c>
    </row>
    <row r="22" spans="1:13" ht="14.15" customHeight="1" x14ac:dyDescent="0.3">
      <c r="A22" s="50" t="s">
        <v>134</v>
      </c>
      <c r="B22" s="50"/>
      <c r="C22" s="119"/>
      <c r="D22" s="134"/>
      <c r="E22" s="119"/>
      <c r="F22" s="134"/>
      <c r="G22" s="119"/>
      <c r="H22" s="134"/>
      <c r="I22" s="141">
        <f t="shared" si="0"/>
        <v>0</v>
      </c>
      <c r="J22" s="134"/>
      <c r="K22" s="119"/>
      <c r="L22" s="134"/>
      <c r="M22" s="141">
        <f t="shared" si="1"/>
        <v>0</v>
      </c>
    </row>
    <row r="23" spans="1:13" ht="14.15" customHeight="1" x14ac:dyDescent="0.3">
      <c r="A23" s="50" t="s">
        <v>135</v>
      </c>
      <c r="B23" s="50"/>
      <c r="C23" s="119"/>
      <c r="D23" s="134"/>
      <c r="E23" s="119"/>
      <c r="F23" s="134"/>
      <c r="G23" s="119"/>
      <c r="H23" s="134"/>
      <c r="I23" s="141">
        <f t="shared" si="0"/>
        <v>0</v>
      </c>
      <c r="J23" s="134"/>
      <c r="K23" s="119"/>
      <c r="L23" s="134"/>
      <c r="M23" s="141">
        <f t="shared" si="1"/>
        <v>0</v>
      </c>
    </row>
    <row r="24" spans="1:13" ht="17.5" customHeight="1" x14ac:dyDescent="0.35">
      <c r="A24" s="50" t="s">
        <v>136</v>
      </c>
      <c r="B24" s="48"/>
      <c r="C24" s="119"/>
      <c r="D24" s="134"/>
      <c r="E24" s="119"/>
      <c r="F24" s="134"/>
      <c r="G24" s="119"/>
      <c r="H24" s="134"/>
      <c r="I24" s="141">
        <f t="shared" si="0"/>
        <v>0</v>
      </c>
      <c r="J24" s="134"/>
      <c r="K24" s="119"/>
      <c r="L24" s="134"/>
      <c r="M24" s="141">
        <f t="shared" si="1"/>
        <v>0</v>
      </c>
    </row>
    <row r="25" spans="1:13" ht="17.5" customHeight="1" x14ac:dyDescent="0.35">
      <c r="A25" s="50"/>
      <c r="B25" s="48"/>
      <c r="C25" s="142"/>
      <c r="D25" s="134"/>
      <c r="E25" s="142"/>
      <c r="F25" s="134"/>
      <c r="G25" s="142"/>
      <c r="H25" s="134"/>
      <c r="I25" s="142"/>
      <c r="J25" s="134"/>
      <c r="K25" s="393" t="s">
        <v>137</v>
      </c>
      <c r="L25" s="394"/>
      <c r="M25" s="393"/>
    </row>
    <row r="26" spans="1:13" ht="17.5" customHeight="1" x14ac:dyDescent="0.3">
      <c r="A26" s="357" t="s">
        <v>138</v>
      </c>
      <c r="B26" s="357"/>
      <c r="C26" s="357"/>
      <c r="D26" s="357"/>
      <c r="E26" s="357"/>
      <c r="F26" s="357"/>
      <c r="G26" s="357"/>
      <c r="H26" s="357"/>
      <c r="I26" s="357"/>
      <c r="J26" s="357"/>
      <c r="K26" s="357"/>
      <c r="L26" s="357"/>
      <c r="M26" s="357"/>
    </row>
    <row r="27" spans="1:13" ht="35.9" customHeight="1" x14ac:dyDescent="0.35">
      <c r="A27" s="42" t="s">
        <v>139</v>
      </c>
      <c r="B27" s="48"/>
      <c r="C27" s="138" t="s">
        <v>118</v>
      </c>
      <c r="D27" s="48"/>
      <c r="E27" s="138" t="s">
        <v>140</v>
      </c>
      <c r="F27" s="48"/>
      <c r="G27" s="138" t="s">
        <v>141</v>
      </c>
      <c r="H27" s="48"/>
      <c r="I27" s="395" t="s">
        <v>142</v>
      </c>
      <c r="J27" s="395"/>
      <c r="K27" s="395"/>
      <c r="L27" s="395"/>
      <c r="M27" s="395"/>
    </row>
    <row r="28" spans="1:13" ht="17.5" customHeight="1" x14ac:dyDescent="0.35">
      <c r="A28" s="50" t="s">
        <v>124</v>
      </c>
      <c r="B28" s="48"/>
      <c r="C28" s="144"/>
      <c r="D28" s="42"/>
      <c r="E28" s="144"/>
      <c r="F28" s="42"/>
      <c r="G28" s="139">
        <f t="shared" ref="G28:G40" si="2">C28-E28</f>
        <v>0</v>
      </c>
      <c r="H28" s="48"/>
      <c r="I28" s="392"/>
      <c r="J28" s="392"/>
      <c r="K28" s="392"/>
      <c r="L28" s="392"/>
      <c r="M28" s="392"/>
    </row>
    <row r="29" spans="1:13" ht="17.5" customHeight="1" x14ac:dyDescent="0.35">
      <c r="A29" s="140" t="s">
        <v>125</v>
      </c>
      <c r="B29" s="48"/>
      <c r="C29" s="55"/>
      <c r="D29" s="81"/>
      <c r="E29" s="55"/>
      <c r="F29" s="81"/>
      <c r="G29" s="141">
        <f t="shared" si="2"/>
        <v>0</v>
      </c>
      <c r="H29" s="48"/>
      <c r="I29" s="391"/>
      <c r="J29" s="391"/>
      <c r="K29" s="391"/>
      <c r="L29" s="391"/>
      <c r="M29" s="391"/>
    </row>
    <row r="30" spans="1:13" ht="17.5" customHeight="1" x14ac:dyDescent="0.35">
      <c r="A30" s="50" t="s">
        <v>126</v>
      </c>
      <c r="B30" s="48"/>
      <c r="C30" s="55"/>
      <c r="D30" s="81"/>
      <c r="E30" s="55"/>
      <c r="F30" s="81"/>
      <c r="G30" s="141">
        <f t="shared" si="2"/>
        <v>0</v>
      </c>
      <c r="H30" s="48"/>
      <c r="I30" s="391"/>
      <c r="J30" s="391"/>
      <c r="K30" s="391"/>
      <c r="L30" s="391"/>
      <c r="M30" s="391"/>
    </row>
    <row r="31" spans="1:13" ht="17.5" customHeight="1" x14ac:dyDescent="0.35">
      <c r="A31" s="50" t="s">
        <v>127</v>
      </c>
      <c r="B31" s="48"/>
      <c r="C31" s="55"/>
      <c r="D31" s="81"/>
      <c r="E31" s="55"/>
      <c r="F31" s="81"/>
      <c r="G31" s="141">
        <f t="shared" si="2"/>
        <v>0</v>
      </c>
      <c r="H31" s="48"/>
      <c r="I31" s="391"/>
      <c r="J31" s="391"/>
      <c r="K31" s="391"/>
      <c r="L31" s="391"/>
      <c r="M31" s="391"/>
    </row>
    <row r="32" spans="1:13" ht="17.5" customHeight="1" x14ac:dyDescent="0.35">
      <c r="A32" s="50" t="s">
        <v>128</v>
      </c>
      <c r="B32" s="48"/>
      <c r="C32" s="55"/>
      <c r="D32" s="81"/>
      <c r="E32" s="55"/>
      <c r="F32" s="81"/>
      <c r="G32" s="141">
        <f t="shared" si="2"/>
        <v>0</v>
      </c>
      <c r="H32" s="48"/>
      <c r="I32" s="391"/>
      <c r="J32" s="391"/>
      <c r="K32" s="391"/>
      <c r="L32" s="391"/>
      <c r="M32" s="391"/>
    </row>
    <row r="33" spans="1:13" ht="17.5" customHeight="1" x14ac:dyDescent="0.35">
      <c r="A33" s="50" t="s">
        <v>129</v>
      </c>
      <c r="B33" s="48"/>
      <c r="C33" s="55"/>
      <c r="D33" s="81"/>
      <c r="E33" s="55"/>
      <c r="F33" s="81"/>
      <c r="G33" s="141">
        <f t="shared" si="2"/>
        <v>0</v>
      </c>
      <c r="H33" s="48"/>
      <c r="I33" s="391"/>
      <c r="J33" s="391"/>
      <c r="K33" s="391"/>
      <c r="L33" s="391"/>
      <c r="M33" s="391"/>
    </row>
    <row r="34" spans="1:13" ht="17.5" customHeight="1" x14ac:dyDescent="0.35">
      <c r="A34" s="50" t="s">
        <v>130</v>
      </c>
      <c r="B34" s="48"/>
      <c r="C34" s="55"/>
      <c r="D34" s="81"/>
      <c r="E34" s="55"/>
      <c r="F34" s="81"/>
      <c r="G34" s="141">
        <f t="shared" si="2"/>
        <v>0</v>
      </c>
      <c r="H34" s="48"/>
      <c r="I34" s="391"/>
      <c r="J34" s="391"/>
      <c r="K34" s="391"/>
      <c r="L34" s="391"/>
      <c r="M34" s="391"/>
    </row>
    <row r="35" spans="1:13" ht="17.5" customHeight="1" x14ac:dyDescent="0.35">
      <c r="A35" s="50" t="s">
        <v>131</v>
      </c>
      <c r="B35" s="48"/>
      <c r="C35" s="55"/>
      <c r="D35" s="81"/>
      <c r="E35" s="55"/>
      <c r="F35" s="81"/>
      <c r="G35" s="141">
        <f t="shared" si="2"/>
        <v>0</v>
      </c>
      <c r="H35" s="48"/>
      <c r="I35" s="391"/>
      <c r="J35" s="391"/>
      <c r="K35" s="391"/>
      <c r="L35" s="391"/>
      <c r="M35" s="391"/>
    </row>
    <row r="36" spans="1:13" ht="17.5" customHeight="1" x14ac:dyDescent="0.35">
      <c r="A36" s="50" t="s">
        <v>132</v>
      </c>
      <c r="B36" s="48"/>
      <c r="C36" s="55"/>
      <c r="D36" s="81"/>
      <c r="E36" s="55"/>
      <c r="F36" s="81"/>
      <c r="G36" s="141">
        <f t="shared" si="2"/>
        <v>0</v>
      </c>
      <c r="H36" s="48"/>
      <c r="I36" s="391"/>
      <c r="J36" s="391"/>
      <c r="K36" s="391"/>
      <c r="L36" s="391"/>
      <c r="M36" s="391"/>
    </row>
    <row r="37" spans="1:13" ht="17.5" customHeight="1" x14ac:dyDescent="0.35">
      <c r="A37" s="50" t="s">
        <v>133</v>
      </c>
      <c r="B37" s="48"/>
      <c r="C37" s="55"/>
      <c r="D37" s="81"/>
      <c r="E37" s="55"/>
      <c r="F37" s="81"/>
      <c r="G37" s="141">
        <f t="shared" si="2"/>
        <v>0</v>
      </c>
      <c r="H37" s="48"/>
      <c r="I37" s="391"/>
      <c r="J37" s="391"/>
      <c r="K37" s="391"/>
      <c r="L37" s="391"/>
      <c r="M37" s="391"/>
    </row>
    <row r="38" spans="1:13" ht="17.5" customHeight="1" x14ac:dyDescent="0.35">
      <c r="A38" s="50" t="s">
        <v>134</v>
      </c>
      <c r="B38" s="48"/>
      <c r="C38" s="55"/>
      <c r="D38" s="81"/>
      <c r="E38" s="55"/>
      <c r="F38" s="81"/>
      <c r="G38" s="141">
        <f t="shared" si="2"/>
        <v>0</v>
      </c>
      <c r="H38" s="48"/>
      <c r="I38" s="391"/>
      <c r="J38" s="391"/>
      <c r="K38" s="391"/>
      <c r="L38" s="391"/>
      <c r="M38" s="391"/>
    </row>
    <row r="39" spans="1:13" ht="17.5" customHeight="1" x14ac:dyDescent="0.35">
      <c r="A39" s="50" t="s">
        <v>135</v>
      </c>
      <c r="B39" s="48"/>
      <c r="C39" s="55"/>
      <c r="D39" s="81"/>
      <c r="E39" s="55"/>
      <c r="F39" s="81"/>
      <c r="G39" s="141">
        <f t="shared" si="2"/>
        <v>0</v>
      </c>
      <c r="H39" s="48"/>
      <c r="I39" s="391"/>
      <c r="J39" s="391"/>
      <c r="K39" s="391"/>
      <c r="L39" s="391"/>
      <c r="M39" s="391"/>
    </row>
    <row r="40" spans="1:13" ht="17.5" customHeight="1" x14ac:dyDescent="0.35">
      <c r="A40" s="50" t="s">
        <v>136</v>
      </c>
      <c r="B40" s="48"/>
      <c r="C40" s="55"/>
      <c r="D40" s="81"/>
      <c r="E40" s="55"/>
      <c r="F40" s="81"/>
      <c r="G40" s="141">
        <f t="shared" si="2"/>
        <v>0</v>
      </c>
      <c r="H40" s="48"/>
      <c r="I40" s="391"/>
      <c r="J40" s="391"/>
      <c r="K40" s="391"/>
      <c r="L40" s="391"/>
      <c r="M40" s="391"/>
    </row>
    <row r="41" spans="1:13" ht="17.5" customHeight="1" x14ac:dyDescent="0.35">
      <c r="A41" s="48"/>
      <c r="B41" s="48"/>
      <c r="C41" s="51"/>
      <c r="D41" s="48"/>
      <c r="E41" s="51"/>
      <c r="F41" s="48"/>
      <c r="G41" s="51"/>
      <c r="H41" s="48"/>
      <c r="I41" s="51"/>
      <c r="J41" s="51"/>
      <c r="K41" s="51"/>
      <c r="L41" s="51"/>
      <c r="M41" s="51"/>
    </row>
    <row r="42" spans="1:13" ht="17.5" customHeight="1" x14ac:dyDescent="0.35">
      <c r="A42" s="48"/>
      <c r="B42" s="48"/>
      <c r="C42" s="48"/>
      <c r="D42" s="48"/>
      <c r="E42" s="48"/>
      <c r="F42" s="48"/>
      <c r="G42" s="48"/>
      <c r="H42" s="48"/>
      <c r="I42" s="48"/>
      <c r="J42" s="48"/>
      <c r="K42" s="48"/>
      <c r="L42" s="48"/>
      <c r="M42" s="48"/>
    </row>
    <row r="43" spans="1:13" ht="14.15" customHeight="1" x14ac:dyDescent="0.3">
      <c r="A43" s="44" t="s">
        <v>79</v>
      </c>
      <c r="B43" s="373"/>
      <c r="C43" s="373"/>
      <c r="D43" s="373"/>
      <c r="E43" s="373"/>
      <c r="F43" s="50"/>
      <c r="G43" s="44" t="s">
        <v>37</v>
      </c>
      <c r="H43" s="381"/>
      <c r="I43" s="381"/>
      <c r="J43" s="381"/>
      <c r="K43" s="381"/>
      <c r="L43" s="50"/>
      <c r="M43" s="50"/>
    </row>
    <row r="44" spans="1:13" ht="15" customHeight="1" x14ac:dyDescent="0.25">
      <c r="B44" s="126"/>
      <c r="C44" s="126"/>
      <c r="D44" s="126"/>
      <c r="E44" s="126"/>
      <c r="H44" s="126"/>
      <c r="I44" s="126"/>
      <c r="J44" s="126"/>
      <c r="K44" s="126"/>
    </row>
    <row r="45" spans="1:13" ht="15" customHeight="1" x14ac:dyDescent="0.25"/>
    <row r="46" spans="1:13" ht="15" customHeight="1" x14ac:dyDescent="0.25"/>
    <row r="47" spans="1:13" ht="15" customHeight="1" x14ac:dyDescent="0.25"/>
    <row r="48" spans="1:13"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mergeCells count="25">
    <mergeCell ref="A7:M7"/>
    <mergeCell ref="A8:M8"/>
    <mergeCell ref="A6:M6"/>
    <mergeCell ref="A5:M5"/>
    <mergeCell ref="A3:M3"/>
    <mergeCell ref="A4:M4"/>
    <mergeCell ref="B9:M9"/>
    <mergeCell ref="A26:M26"/>
    <mergeCell ref="I28:M28"/>
    <mergeCell ref="I31:M31"/>
    <mergeCell ref="I32:M32"/>
    <mergeCell ref="I30:M30"/>
    <mergeCell ref="I29:M29"/>
    <mergeCell ref="K25:M25"/>
    <mergeCell ref="I27:M27"/>
    <mergeCell ref="I33:M33"/>
    <mergeCell ref="I36:M36"/>
    <mergeCell ref="I34:M34"/>
    <mergeCell ref="I39:M39"/>
    <mergeCell ref="I40:M40"/>
    <mergeCell ref="B43:E43"/>
    <mergeCell ref="H43:K43"/>
    <mergeCell ref="I38:M38"/>
    <mergeCell ref="I37:M37"/>
    <mergeCell ref="I35:M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5"/>
  <sheetViews>
    <sheetView showRuler="0" workbookViewId="0">
      <selection activeCell="G47" sqref="G47"/>
    </sheetView>
  </sheetViews>
  <sheetFormatPr defaultColWidth="13.1796875" defaultRowHeight="12.5" x14ac:dyDescent="0.25"/>
  <cols>
    <col min="1" max="1" width="41.81640625" customWidth="1"/>
    <col min="2" max="2" width="11.81640625" customWidth="1"/>
    <col min="3" max="3" width="22" customWidth="1"/>
    <col min="4" max="4" width="6.54296875" customWidth="1"/>
    <col min="5" max="5" width="35.81640625" customWidth="1"/>
    <col min="6" max="6" width="1.7265625" customWidth="1"/>
    <col min="7" max="7" width="14.26953125" bestFit="1" customWidth="1"/>
    <col min="8" max="8" width="13.54296875" customWidth="1"/>
  </cols>
  <sheetData>
    <row r="1" spans="1:8" ht="17.5" customHeight="1" x14ac:dyDescent="0.35">
      <c r="A1" s="40" t="s">
        <v>143</v>
      </c>
      <c r="B1" s="172"/>
      <c r="C1" s="87"/>
      <c r="D1" s="19"/>
      <c r="E1" s="48"/>
      <c r="F1" s="42"/>
      <c r="G1" s="24" t="str">
        <f>'AFR81'!I1</f>
        <v>(4/25)</v>
      </c>
      <c r="H1" s="48"/>
    </row>
    <row r="2" spans="1:8" ht="17.5" customHeight="1" x14ac:dyDescent="0.35">
      <c r="A2" s="40"/>
      <c r="B2" s="172"/>
      <c r="C2" s="87"/>
      <c r="D2" s="19"/>
      <c r="E2" s="48"/>
      <c r="F2" s="42"/>
      <c r="G2" s="173"/>
      <c r="H2" s="48"/>
    </row>
    <row r="3" spans="1:8" ht="17.5" customHeight="1" x14ac:dyDescent="0.35">
      <c r="A3" s="351" t="s">
        <v>144</v>
      </c>
      <c r="B3" s="351"/>
      <c r="C3" s="351"/>
      <c r="D3" s="351"/>
      <c r="E3" s="351"/>
      <c r="F3" s="351"/>
      <c r="G3" s="351"/>
      <c r="H3" s="48"/>
    </row>
    <row r="4" spans="1:8" ht="17.5" customHeight="1" x14ac:dyDescent="0.35">
      <c r="A4" s="351" t="s">
        <v>145</v>
      </c>
      <c r="B4" s="351"/>
      <c r="C4" s="351"/>
      <c r="D4" s="351"/>
      <c r="E4" s="351"/>
      <c r="F4" s="351"/>
      <c r="G4" s="351"/>
      <c r="H4" s="48"/>
    </row>
    <row r="5" spans="1:8" ht="17.5" customHeight="1" x14ac:dyDescent="0.35">
      <c r="A5" s="351" t="s">
        <v>146</v>
      </c>
      <c r="B5" s="351"/>
      <c r="C5" s="351"/>
      <c r="D5" s="351"/>
      <c r="E5" s="351"/>
      <c r="F5" s="351"/>
      <c r="G5" s="351"/>
      <c r="H5" s="48"/>
    </row>
    <row r="6" spans="1:8" ht="17.5" customHeight="1" x14ac:dyDescent="0.35">
      <c r="A6" s="380">
        <f>'AFR81'!A7:K7</f>
        <v>45838</v>
      </c>
      <c r="B6" s="354"/>
      <c r="C6" s="354"/>
      <c r="D6" s="380"/>
      <c r="E6" s="354"/>
      <c r="F6" s="354"/>
      <c r="G6" s="354"/>
      <c r="H6" s="48"/>
    </row>
    <row r="7" spans="1:8" ht="17.5" customHeight="1" x14ac:dyDescent="0.35">
      <c r="A7" s="398" t="s">
        <v>20</v>
      </c>
      <c r="B7" s="398"/>
      <c r="C7" s="398"/>
      <c r="D7" s="398"/>
      <c r="E7" s="398"/>
      <c r="F7" s="398"/>
      <c r="G7" s="398"/>
      <c r="H7" s="48"/>
    </row>
    <row r="8" spans="1:8" ht="17.5" customHeight="1" x14ac:dyDescent="0.35">
      <c r="A8" s="48"/>
      <c r="B8" s="172"/>
      <c r="C8" s="87"/>
      <c r="D8" s="48"/>
      <c r="E8" s="48"/>
      <c r="F8" s="42"/>
      <c r="G8" s="48"/>
      <c r="H8" s="48"/>
    </row>
    <row r="9" spans="1:8" ht="17.5" customHeight="1" x14ac:dyDescent="0.35">
      <c r="A9" s="145" t="s">
        <v>70</v>
      </c>
      <c r="B9" s="403"/>
      <c r="C9" s="403"/>
      <c r="D9" s="403"/>
      <c r="E9" s="403"/>
      <c r="F9" s="403"/>
      <c r="G9" s="403"/>
      <c r="H9" s="48"/>
    </row>
    <row r="10" spans="1:8" ht="17.5" customHeight="1" x14ac:dyDescent="0.35">
      <c r="A10" s="93"/>
      <c r="B10" s="174"/>
      <c r="C10" s="82"/>
      <c r="D10" s="93"/>
      <c r="E10" s="93"/>
      <c r="F10" s="143"/>
      <c r="G10" s="93"/>
      <c r="H10" s="48"/>
    </row>
    <row r="11" spans="1:8" ht="17.5" customHeight="1" x14ac:dyDescent="0.35">
      <c r="A11" s="405" t="s">
        <v>147</v>
      </c>
      <c r="B11" s="405"/>
      <c r="C11" s="405"/>
      <c r="D11" s="405"/>
      <c r="E11" s="405"/>
      <c r="F11" s="67"/>
      <c r="G11" s="146"/>
      <c r="H11" s="48"/>
    </row>
    <row r="12" spans="1:8" ht="17.5" customHeight="1" x14ac:dyDescent="0.35">
      <c r="A12" s="404" t="s">
        <v>148</v>
      </c>
      <c r="B12" s="404"/>
      <c r="C12" s="404"/>
      <c r="D12" s="404"/>
      <c r="E12" s="404"/>
      <c r="F12" s="95"/>
      <c r="G12" s="19"/>
      <c r="H12" s="48"/>
    </row>
    <row r="13" spans="1:8" ht="70.75" customHeight="1" x14ac:dyDescent="0.35">
      <c r="A13" s="147" t="s">
        <v>149</v>
      </c>
      <c r="B13" s="175"/>
      <c r="C13" s="73" t="s">
        <v>150</v>
      </c>
      <c r="D13" s="51"/>
      <c r="E13" s="93" t="s">
        <v>151</v>
      </c>
      <c r="F13" s="67"/>
      <c r="G13" s="148">
        <f>A6</f>
        <v>45838</v>
      </c>
      <c r="H13" s="48"/>
    </row>
    <row r="14" spans="1:8" ht="17.5" customHeight="1" x14ac:dyDescent="0.35">
      <c r="A14" s="149" t="s">
        <v>152</v>
      </c>
      <c r="B14" s="172"/>
      <c r="C14" s="80" t="s">
        <v>153</v>
      </c>
      <c r="D14" s="48"/>
      <c r="E14" s="51"/>
      <c r="F14" s="42"/>
      <c r="G14" s="51"/>
      <c r="H14" s="48"/>
    </row>
    <row r="15" spans="1:8" ht="17.5" customHeight="1" x14ac:dyDescent="0.35">
      <c r="A15" s="150" t="s">
        <v>154</v>
      </c>
      <c r="B15" s="172"/>
      <c r="C15" s="87" t="s">
        <v>153</v>
      </c>
      <c r="D15" s="48"/>
      <c r="E15" s="48"/>
      <c r="F15" s="149" t="s">
        <v>49</v>
      </c>
      <c r="G15" s="65"/>
      <c r="H15" s="48"/>
    </row>
    <row r="16" spans="1:8" ht="17.5" customHeight="1" x14ac:dyDescent="0.35">
      <c r="A16" s="150" t="s">
        <v>155</v>
      </c>
      <c r="B16" s="172"/>
      <c r="C16" s="87" t="s">
        <v>153</v>
      </c>
      <c r="D16" s="48"/>
      <c r="E16" s="48"/>
      <c r="F16" s="42"/>
      <c r="G16" s="55"/>
      <c r="H16" s="48"/>
    </row>
    <row r="17" spans="1:8" ht="17.5" customHeight="1" x14ac:dyDescent="0.35">
      <c r="A17" s="150" t="s">
        <v>156</v>
      </c>
      <c r="B17" s="172"/>
      <c r="C17" s="87" t="s">
        <v>153</v>
      </c>
      <c r="D17" s="48"/>
      <c r="E17" s="48"/>
      <c r="F17" s="42"/>
      <c r="G17" s="55"/>
      <c r="H17" s="48"/>
    </row>
    <row r="18" spans="1:8" ht="17.5" customHeight="1" x14ac:dyDescent="0.35">
      <c r="A18" s="150" t="s">
        <v>157</v>
      </c>
      <c r="B18" s="172"/>
      <c r="C18" s="87" t="s">
        <v>153</v>
      </c>
      <c r="D18" s="48"/>
      <c r="E18" s="48"/>
      <c r="F18" s="42"/>
      <c r="G18" s="55"/>
      <c r="H18" s="48"/>
    </row>
    <row r="19" spans="1:8" ht="17.5" customHeight="1" x14ac:dyDescent="0.35">
      <c r="A19" s="150" t="s">
        <v>158</v>
      </c>
      <c r="B19" s="172"/>
      <c r="C19" s="87"/>
      <c r="D19" s="48"/>
      <c r="E19" s="48"/>
      <c r="F19" s="42"/>
      <c r="G19" s="55"/>
      <c r="H19" s="48"/>
    </row>
    <row r="20" spans="1:8" ht="17.5" customHeight="1" x14ac:dyDescent="0.35">
      <c r="A20" s="151" t="s">
        <v>159</v>
      </c>
      <c r="B20" s="172"/>
      <c r="C20" s="87"/>
      <c r="D20" s="48"/>
      <c r="E20" s="48"/>
      <c r="F20" s="42"/>
      <c r="G20" s="55"/>
      <c r="H20" s="48"/>
    </row>
    <row r="21" spans="1:8" ht="17.5" customHeight="1" x14ac:dyDescent="0.35">
      <c r="A21" s="150" t="s">
        <v>160</v>
      </c>
      <c r="B21" s="172"/>
      <c r="C21" s="87"/>
      <c r="D21" s="48"/>
      <c r="E21" s="48"/>
      <c r="F21" s="42"/>
      <c r="G21" s="55"/>
      <c r="H21" s="48"/>
    </row>
    <row r="22" spans="1:8" ht="17.5" customHeight="1" x14ac:dyDescent="0.35">
      <c r="A22" s="150" t="s">
        <v>161</v>
      </c>
      <c r="B22" s="172"/>
      <c r="C22" s="87"/>
      <c r="D22" s="48"/>
      <c r="E22" s="48"/>
      <c r="F22" s="42"/>
      <c r="G22" s="55"/>
      <c r="H22" s="48"/>
    </row>
    <row r="23" spans="1:8" ht="17.5" customHeight="1" x14ac:dyDescent="0.35">
      <c r="A23" s="150" t="s">
        <v>162</v>
      </c>
      <c r="B23" s="172"/>
      <c r="C23" s="87"/>
      <c r="D23" s="48"/>
      <c r="E23" s="48"/>
      <c r="F23" s="42"/>
      <c r="G23" s="55"/>
      <c r="H23" s="48"/>
    </row>
    <row r="24" spans="1:8" ht="17.5" customHeight="1" x14ac:dyDescent="0.35">
      <c r="A24" s="152" t="s">
        <v>163</v>
      </c>
      <c r="B24" s="172"/>
      <c r="C24" s="87"/>
      <c r="D24" s="48"/>
      <c r="E24" s="48"/>
      <c r="F24" s="42"/>
      <c r="G24" s="34">
        <f>SUM(G14:G23)</f>
        <v>0</v>
      </c>
      <c r="H24" s="48"/>
    </row>
    <row r="25" spans="1:8" ht="17.5" customHeight="1" x14ac:dyDescent="0.35">
      <c r="A25" s="48"/>
      <c r="B25" s="172"/>
      <c r="C25" s="87"/>
      <c r="D25" s="48"/>
      <c r="E25" s="48"/>
      <c r="F25" s="42"/>
      <c r="G25" s="51"/>
      <c r="H25" s="48"/>
    </row>
    <row r="26" spans="1:8" ht="17.5" customHeight="1" x14ac:dyDescent="0.35">
      <c r="A26" s="149" t="s">
        <v>164</v>
      </c>
      <c r="B26" s="172"/>
      <c r="C26" s="87"/>
      <c r="D26" s="48"/>
      <c r="E26" s="48"/>
      <c r="F26" s="42"/>
      <c r="G26" s="48"/>
      <c r="H26" s="48"/>
    </row>
    <row r="27" spans="1:8" ht="17.5" customHeight="1" x14ac:dyDescent="0.35">
      <c r="A27" s="150" t="s">
        <v>155</v>
      </c>
      <c r="B27" s="172"/>
      <c r="C27" s="87" t="s">
        <v>153</v>
      </c>
      <c r="D27" s="48"/>
      <c r="E27" s="48"/>
      <c r="F27" s="42"/>
      <c r="G27" s="65"/>
      <c r="H27" s="48"/>
    </row>
    <row r="28" spans="1:8" ht="17.5" customHeight="1" x14ac:dyDescent="0.35">
      <c r="A28" s="150" t="s">
        <v>165</v>
      </c>
      <c r="B28" s="172"/>
      <c r="C28" s="87" t="s">
        <v>153</v>
      </c>
      <c r="D28" s="48"/>
      <c r="E28" s="48"/>
      <c r="F28" s="42"/>
      <c r="G28" s="55"/>
      <c r="H28" s="48"/>
    </row>
    <row r="29" spans="1:8" ht="17.5" customHeight="1" x14ac:dyDescent="0.35">
      <c r="A29" s="150" t="s">
        <v>166</v>
      </c>
      <c r="B29" s="172"/>
      <c r="C29" s="87" t="s">
        <v>153</v>
      </c>
      <c r="D29" s="48"/>
      <c r="E29" s="48"/>
      <c r="F29" s="42"/>
      <c r="G29" s="55"/>
      <c r="H29" s="48"/>
    </row>
    <row r="30" spans="1:8" ht="17.5" customHeight="1" x14ac:dyDescent="0.35">
      <c r="A30" s="150" t="s">
        <v>167</v>
      </c>
      <c r="B30" s="172"/>
      <c r="C30" s="87"/>
      <c r="D30" s="48"/>
      <c r="E30" s="48"/>
      <c r="F30" s="42"/>
      <c r="G30" s="55"/>
      <c r="H30" s="48"/>
    </row>
    <row r="31" spans="1:8" ht="17.5" customHeight="1" x14ac:dyDescent="0.35">
      <c r="A31" s="150" t="s">
        <v>168</v>
      </c>
      <c r="B31" s="172"/>
      <c r="C31" s="87"/>
      <c r="D31" s="48"/>
      <c r="E31" s="48"/>
      <c r="F31" s="42"/>
      <c r="G31" s="55"/>
      <c r="H31" s="48"/>
    </row>
    <row r="32" spans="1:8" ht="17.5" customHeight="1" x14ac:dyDescent="0.35">
      <c r="A32" s="153" t="s">
        <v>169</v>
      </c>
      <c r="C32" s="154">
        <v>127</v>
      </c>
      <c r="D32" s="48"/>
      <c r="E32" s="48"/>
      <c r="F32" s="42"/>
      <c r="G32" s="55"/>
      <c r="H32" s="48"/>
    </row>
    <row r="33" spans="1:8" ht="15" customHeight="1" x14ac:dyDescent="0.35">
      <c r="A33" s="153" t="s">
        <v>170</v>
      </c>
      <c r="C33" s="154">
        <v>127</v>
      </c>
      <c r="D33" s="48"/>
      <c r="E33" s="48"/>
      <c r="F33" s="42"/>
      <c r="G33" s="55"/>
      <c r="H33" s="48"/>
    </row>
    <row r="34" spans="1:8" ht="17.5" customHeight="1" x14ac:dyDescent="0.35">
      <c r="A34" s="153" t="s">
        <v>171</v>
      </c>
      <c r="C34" s="155" t="s">
        <v>172</v>
      </c>
      <c r="D34" s="48"/>
      <c r="E34" s="48"/>
      <c r="F34" s="42"/>
      <c r="G34" s="55"/>
      <c r="H34" s="48"/>
    </row>
    <row r="35" spans="1:8" ht="17.5" customHeight="1" x14ac:dyDescent="0.35">
      <c r="A35" s="153" t="s">
        <v>173</v>
      </c>
      <c r="B35" s="172"/>
      <c r="C35" s="87" t="s">
        <v>174</v>
      </c>
      <c r="D35" s="48"/>
      <c r="E35" s="48"/>
      <c r="F35" s="42"/>
      <c r="G35" s="55"/>
      <c r="H35" s="48"/>
    </row>
    <row r="36" spans="1:8" ht="17.5" customHeight="1" x14ac:dyDescent="0.35">
      <c r="A36" s="156" t="s">
        <v>175</v>
      </c>
      <c r="B36" s="172"/>
      <c r="C36" s="87"/>
      <c r="D36" s="48"/>
      <c r="E36" s="48"/>
      <c r="F36" s="42"/>
      <c r="G36" s="34">
        <f>SUM(G32:G35)</f>
        <v>0</v>
      </c>
      <c r="H36" s="48"/>
    </row>
    <row r="37" spans="1:8" ht="17.5" customHeight="1" x14ac:dyDescent="0.35">
      <c r="A37" s="150" t="s">
        <v>176</v>
      </c>
      <c r="B37" s="172"/>
      <c r="C37" s="87"/>
      <c r="D37" s="48"/>
      <c r="E37" s="48"/>
      <c r="F37" s="42"/>
      <c r="G37" s="55"/>
      <c r="H37" s="48"/>
    </row>
    <row r="38" spans="1:8" ht="17.5" customHeight="1" x14ac:dyDescent="0.35">
      <c r="A38" s="152" t="s">
        <v>177</v>
      </c>
      <c r="B38" s="172"/>
      <c r="C38" s="87"/>
      <c r="D38" s="48"/>
      <c r="E38" s="48"/>
      <c r="F38" s="42"/>
      <c r="G38" s="34">
        <f>G27+G28+G29+G30+G37+G36+G31</f>
        <v>0</v>
      </c>
      <c r="H38" s="48"/>
    </row>
    <row r="39" spans="1:8" ht="17.5" customHeight="1" x14ac:dyDescent="0.35">
      <c r="A39" s="157" t="s">
        <v>178</v>
      </c>
      <c r="B39" s="172"/>
      <c r="C39" s="87"/>
      <c r="D39" s="48"/>
      <c r="E39" s="48"/>
      <c r="F39" s="149" t="s">
        <v>49</v>
      </c>
      <c r="G39" s="34">
        <f>+G38+G24</f>
        <v>0</v>
      </c>
      <c r="H39" s="48"/>
    </row>
    <row r="40" spans="1:8" ht="17.5" customHeight="1" x14ac:dyDescent="0.35">
      <c r="A40" s="48"/>
      <c r="B40" s="172"/>
      <c r="C40" s="87"/>
      <c r="D40" s="48"/>
      <c r="E40" s="48"/>
      <c r="F40" s="149"/>
      <c r="G40" s="85"/>
      <c r="H40" s="48"/>
    </row>
    <row r="41" spans="1:8" ht="17.5" customHeight="1" x14ac:dyDescent="0.35">
      <c r="A41" s="401" t="s">
        <v>179</v>
      </c>
      <c r="B41" s="401"/>
      <c r="C41" s="158">
        <v>132</v>
      </c>
      <c r="D41" s="48"/>
      <c r="E41" s="48"/>
      <c r="F41" s="42"/>
      <c r="G41" s="62"/>
      <c r="H41" s="48"/>
    </row>
    <row r="42" spans="1:8" ht="17.5" customHeight="1" x14ac:dyDescent="0.35">
      <c r="A42" s="151" t="s">
        <v>180</v>
      </c>
      <c r="B42" s="172"/>
      <c r="C42" s="48"/>
      <c r="D42" s="48"/>
      <c r="E42" s="48"/>
      <c r="F42" s="149"/>
      <c r="G42" s="55"/>
      <c r="H42" s="48"/>
    </row>
    <row r="43" spans="1:8" ht="17.5" customHeight="1" x14ac:dyDescent="0.35">
      <c r="A43" s="159"/>
      <c r="B43" s="14"/>
      <c r="C43" s="87"/>
      <c r="D43" s="48"/>
      <c r="E43" s="48"/>
      <c r="F43" s="149"/>
      <c r="G43" s="55"/>
      <c r="H43" s="48"/>
    </row>
    <row r="44" spans="1:8" ht="17.5" customHeight="1" x14ac:dyDescent="0.35">
      <c r="A44" s="176"/>
      <c r="B44" s="172"/>
      <c r="C44" s="87"/>
      <c r="D44" s="48"/>
      <c r="E44" s="48"/>
      <c r="F44" s="149" t="s">
        <v>49</v>
      </c>
      <c r="G44" s="34">
        <f>SUM(G41:G43)</f>
        <v>0</v>
      </c>
      <c r="H44" s="48"/>
    </row>
    <row r="45" spans="1:8" ht="17.5" customHeight="1" x14ac:dyDescent="0.35">
      <c r="A45" s="48"/>
      <c r="B45" s="172"/>
      <c r="C45" s="87"/>
      <c r="D45" s="48"/>
      <c r="E45" s="48"/>
      <c r="F45" s="42"/>
      <c r="G45" s="51"/>
      <c r="H45" s="48"/>
    </row>
    <row r="46" spans="1:8" ht="17.5" customHeight="1" x14ac:dyDescent="0.35">
      <c r="A46" s="40" t="s">
        <v>143</v>
      </c>
      <c r="B46" s="172"/>
      <c r="C46" s="19"/>
      <c r="D46" s="19"/>
      <c r="E46" s="48"/>
      <c r="F46" s="42"/>
      <c r="G46" s="24" t="str">
        <f>G1</f>
        <v>(4/25)</v>
      </c>
      <c r="H46" s="48"/>
    </row>
    <row r="47" spans="1:8" ht="17.5" customHeight="1" x14ac:dyDescent="0.35">
      <c r="A47" s="40" t="s">
        <v>181</v>
      </c>
      <c r="B47" s="172"/>
      <c r="C47" s="19"/>
      <c r="D47" s="19"/>
      <c r="E47" s="48"/>
      <c r="F47" s="42"/>
      <c r="G47" s="173"/>
      <c r="H47" s="48"/>
    </row>
    <row r="48" spans="1:8" ht="17.5" customHeight="1" x14ac:dyDescent="0.35">
      <c r="A48" s="351" t="s">
        <v>144</v>
      </c>
      <c r="B48" s="351"/>
      <c r="C48" s="351"/>
      <c r="D48" s="351"/>
      <c r="E48" s="351"/>
      <c r="F48" s="351"/>
      <c r="G48" s="351"/>
      <c r="H48" s="48"/>
    </row>
    <row r="49" spans="1:8" ht="17.5" customHeight="1" x14ac:dyDescent="0.35">
      <c r="A49" s="351" t="s">
        <v>145</v>
      </c>
      <c r="B49" s="351"/>
      <c r="C49" s="351"/>
      <c r="D49" s="351"/>
      <c r="E49" s="351"/>
      <c r="F49" s="351"/>
      <c r="G49" s="351"/>
      <c r="H49" s="48"/>
    </row>
    <row r="50" spans="1:8" ht="17.5" customHeight="1" x14ac:dyDescent="0.35">
      <c r="A50" s="351" t="s">
        <v>146</v>
      </c>
      <c r="B50" s="351"/>
      <c r="C50" s="351"/>
      <c r="D50" s="351"/>
      <c r="E50" s="351"/>
      <c r="F50" s="351"/>
      <c r="G50" s="351"/>
      <c r="H50" s="48"/>
    </row>
    <row r="51" spans="1:8" ht="17.5" customHeight="1" x14ac:dyDescent="0.35">
      <c r="A51" s="380">
        <v>45107</v>
      </c>
      <c r="B51" s="380"/>
      <c r="C51" s="380"/>
      <c r="D51" s="380"/>
      <c r="E51" s="380"/>
      <c r="F51" s="380"/>
      <c r="G51" s="380"/>
      <c r="H51" s="48"/>
    </row>
    <row r="52" spans="1:8" ht="17.5" customHeight="1" x14ac:dyDescent="0.35">
      <c r="A52" s="398" t="s">
        <v>20</v>
      </c>
      <c r="B52" s="398"/>
      <c r="C52" s="398"/>
      <c r="D52" s="398"/>
      <c r="E52" s="398"/>
      <c r="F52" s="398"/>
      <c r="G52" s="398"/>
      <c r="H52" s="48"/>
    </row>
    <row r="53" spans="1:8" ht="17.5" customHeight="1" x14ac:dyDescent="0.35">
      <c r="A53" s="48"/>
      <c r="B53" s="172"/>
      <c r="C53" s="87"/>
      <c r="D53" s="48"/>
      <c r="E53" s="48"/>
      <c r="F53" s="42"/>
      <c r="G53" s="48"/>
      <c r="H53" s="48"/>
    </row>
    <row r="54" spans="1:8" ht="17.5" customHeight="1" x14ac:dyDescent="0.35">
      <c r="A54" s="145" t="s">
        <v>44</v>
      </c>
      <c r="B54" s="403"/>
      <c r="C54" s="403"/>
      <c r="D54" s="403"/>
      <c r="E54" s="403"/>
      <c r="F54" s="403"/>
      <c r="G54" s="403"/>
      <c r="H54" s="48"/>
    </row>
    <row r="55" spans="1:8" ht="17.5" customHeight="1" x14ac:dyDescent="0.35">
      <c r="A55" s="93"/>
      <c r="B55" s="174"/>
      <c r="C55" s="82"/>
      <c r="D55" s="93"/>
      <c r="E55" s="93"/>
      <c r="F55" s="143"/>
      <c r="G55" s="93"/>
      <c r="H55" s="48"/>
    </row>
    <row r="56" spans="1:8" ht="17.5" customHeight="1" x14ac:dyDescent="0.35">
      <c r="A56" s="51"/>
      <c r="B56" s="175"/>
      <c r="C56" s="80"/>
      <c r="D56" s="51"/>
      <c r="E56" s="51"/>
      <c r="F56" s="67"/>
      <c r="G56" s="160"/>
      <c r="H56" s="48"/>
    </row>
    <row r="57" spans="1:8" ht="17.5" customHeight="1" x14ac:dyDescent="0.35">
      <c r="A57" s="62"/>
      <c r="B57" s="159"/>
      <c r="C57" s="86"/>
      <c r="D57" s="62"/>
      <c r="E57" s="62"/>
      <c r="F57" s="95"/>
      <c r="G57" s="161"/>
      <c r="H57" s="48"/>
    </row>
    <row r="58" spans="1:8" ht="17.5" customHeight="1" x14ac:dyDescent="0.35">
      <c r="A58" s="147" t="s">
        <v>182</v>
      </c>
      <c r="B58" s="175"/>
      <c r="C58" s="73" t="s">
        <v>183</v>
      </c>
      <c r="D58" s="51"/>
      <c r="E58" s="73" t="s">
        <v>184</v>
      </c>
      <c r="F58" s="67"/>
      <c r="G58" s="162">
        <f>G13</f>
        <v>45838</v>
      </c>
      <c r="H58" s="48"/>
    </row>
    <row r="59" spans="1:8" ht="17.5" customHeight="1" x14ac:dyDescent="0.35">
      <c r="A59" s="163" t="s">
        <v>185</v>
      </c>
      <c r="B59" s="172"/>
      <c r="C59" s="80"/>
      <c r="D59" s="48"/>
      <c r="E59" s="51"/>
      <c r="F59" s="42"/>
      <c r="G59" s="51"/>
      <c r="H59" s="48"/>
    </row>
    <row r="60" spans="1:8" ht="17.5" customHeight="1" x14ac:dyDescent="0.35">
      <c r="A60" s="164" t="s">
        <v>186</v>
      </c>
      <c r="B60" s="172"/>
      <c r="C60" s="87"/>
      <c r="D60" s="48"/>
      <c r="E60" s="48"/>
      <c r="F60" s="149" t="s">
        <v>49</v>
      </c>
      <c r="G60" s="65"/>
      <c r="H60" s="48"/>
    </row>
    <row r="61" spans="1:8" ht="17.5" customHeight="1" x14ac:dyDescent="0.35">
      <c r="A61" s="399" t="s">
        <v>187</v>
      </c>
      <c r="B61" s="399"/>
      <c r="C61" s="158">
        <v>116</v>
      </c>
      <c r="D61" s="48"/>
      <c r="E61" s="48"/>
      <c r="F61" s="42"/>
      <c r="G61" s="55"/>
      <c r="H61" s="48"/>
    </row>
    <row r="62" spans="1:8" ht="17.5" customHeight="1" x14ac:dyDescent="0.35">
      <c r="A62" s="399" t="s">
        <v>188</v>
      </c>
      <c r="B62" s="399"/>
      <c r="C62" s="87" t="s">
        <v>189</v>
      </c>
      <c r="D62" s="48"/>
      <c r="E62" s="48"/>
      <c r="F62" s="42"/>
      <c r="G62" s="55"/>
      <c r="H62" s="48"/>
    </row>
    <row r="63" spans="1:8" ht="17.5" customHeight="1" x14ac:dyDescent="0.35">
      <c r="A63" s="400" t="s">
        <v>190</v>
      </c>
      <c r="B63" s="354"/>
      <c r="C63" s="158">
        <v>115</v>
      </c>
      <c r="D63" s="48"/>
      <c r="E63" s="48"/>
      <c r="F63" s="42"/>
      <c r="G63" s="55"/>
      <c r="H63" s="48"/>
    </row>
    <row r="64" spans="1:8" ht="17.5" customHeight="1" x14ac:dyDescent="0.35">
      <c r="A64" s="400" t="s">
        <v>191</v>
      </c>
      <c r="B64" s="400"/>
      <c r="C64" s="87" t="s">
        <v>192</v>
      </c>
      <c r="D64" s="48"/>
      <c r="E64" s="48"/>
      <c r="F64" s="42"/>
      <c r="G64" s="55"/>
      <c r="H64" s="48"/>
    </row>
    <row r="65" spans="1:8" ht="17.5" customHeight="1" x14ac:dyDescent="0.35">
      <c r="A65" s="399" t="s">
        <v>193</v>
      </c>
      <c r="B65" s="399"/>
      <c r="C65" s="158">
        <v>117</v>
      </c>
      <c r="D65" s="48"/>
      <c r="E65" s="48"/>
      <c r="F65" s="42"/>
      <c r="G65" s="55"/>
      <c r="H65" s="48"/>
    </row>
    <row r="66" spans="1:8" ht="17.5" customHeight="1" x14ac:dyDescent="0.35">
      <c r="A66" s="164" t="s">
        <v>194</v>
      </c>
      <c r="B66" s="172"/>
      <c r="C66" s="158">
        <v>117</v>
      </c>
      <c r="D66" s="48"/>
      <c r="E66" s="48"/>
      <c r="F66" s="42"/>
      <c r="G66" s="55"/>
      <c r="H66" s="48"/>
    </row>
    <row r="67" spans="1:8" ht="17.5" customHeight="1" x14ac:dyDescent="0.35">
      <c r="A67" s="164" t="s">
        <v>195</v>
      </c>
      <c r="B67" s="172"/>
      <c r="C67" s="158">
        <v>117</v>
      </c>
      <c r="D67" s="48"/>
      <c r="E67" s="48"/>
      <c r="F67" s="42"/>
      <c r="G67" s="55"/>
      <c r="H67" s="48"/>
    </row>
    <row r="68" spans="1:8" ht="17.5" customHeight="1" x14ac:dyDescent="0.35">
      <c r="A68" s="164" t="s">
        <v>196</v>
      </c>
      <c r="B68" s="172"/>
      <c r="C68" s="87"/>
      <c r="D68" s="48"/>
      <c r="E68" s="48"/>
      <c r="F68" s="42"/>
      <c r="G68" s="55"/>
      <c r="H68" s="48"/>
    </row>
    <row r="69" spans="1:8" ht="17.5" customHeight="1" x14ac:dyDescent="0.35">
      <c r="A69" s="164" t="s">
        <v>197</v>
      </c>
      <c r="B69" s="172"/>
      <c r="C69" s="87"/>
      <c r="D69" s="48"/>
      <c r="E69" s="48"/>
      <c r="F69" s="42"/>
      <c r="G69" s="55"/>
      <c r="H69" s="48"/>
    </row>
    <row r="70" spans="1:8" ht="17.5" customHeight="1" x14ac:dyDescent="0.35">
      <c r="A70" s="164" t="s">
        <v>198</v>
      </c>
      <c r="B70" s="172"/>
      <c r="C70" s="158">
        <v>117</v>
      </c>
      <c r="D70" s="48"/>
      <c r="E70" s="48"/>
      <c r="F70" s="42"/>
      <c r="G70" s="55"/>
      <c r="H70" s="48"/>
    </row>
    <row r="71" spans="1:8" ht="17.5" customHeight="1" x14ac:dyDescent="0.35">
      <c r="A71" s="157" t="s">
        <v>199</v>
      </c>
      <c r="B71" s="172"/>
      <c r="C71" s="87"/>
      <c r="D71" s="48"/>
      <c r="E71" s="48"/>
      <c r="F71" s="42"/>
      <c r="G71" s="34">
        <f>SUM(G60:G70)</f>
        <v>0</v>
      </c>
      <c r="H71" s="48"/>
    </row>
    <row r="72" spans="1:8" ht="17.5" customHeight="1" x14ac:dyDescent="0.35">
      <c r="A72" s="151"/>
      <c r="B72" s="172"/>
      <c r="C72" s="87"/>
      <c r="D72" s="48"/>
      <c r="E72" s="48"/>
      <c r="F72" s="42"/>
      <c r="G72" s="51"/>
      <c r="H72" s="48"/>
    </row>
    <row r="73" spans="1:8" ht="17.5" customHeight="1" x14ac:dyDescent="0.35">
      <c r="A73" s="163" t="s">
        <v>200</v>
      </c>
      <c r="B73" s="172"/>
      <c r="C73" s="87"/>
      <c r="D73" s="48"/>
      <c r="E73" s="48"/>
      <c r="F73" s="42"/>
      <c r="G73" s="48"/>
      <c r="H73" s="48"/>
    </row>
    <row r="74" spans="1:8" ht="17.5" customHeight="1" x14ac:dyDescent="0.35">
      <c r="A74" s="164" t="s">
        <v>201</v>
      </c>
      <c r="B74" s="172"/>
      <c r="C74" s="158">
        <v>116</v>
      </c>
      <c r="D74" s="48"/>
      <c r="E74" s="48"/>
      <c r="F74" s="42"/>
      <c r="G74" s="65"/>
      <c r="H74" s="48"/>
    </row>
    <row r="75" spans="1:8" ht="17.5" customHeight="1" x14ac:dyDescent="0.35">
      <c r="A75" s="164" t="s">
        <v>202</v>
      </c>
      <c r="B75" s="172"/>
      <c r="C75" s="87" t="s">
        <v>189</v>
      </c>
      <c r="D75" s="48"/>
      <c r="E75" s="48"/>
      <c r="F75" s="42"/>
      <c r="G75" s="55"/>
      <c r="H75" s="48"/>
    </row>
    <row r="76" spans="1:8" ht="17.5" customHeight="1" x14ac:dyDescent="0.35">
      <c r="A76" s="165" t="s">
        <v>203</v>
      </c>
      <c r="B76" s="172"/>
      <c r="C76" s="158">
        <v>115</v>
      </c>
      <c r="D76" s="48"/>
      <c r="E76" s="48"/>
      <c r="F76" s="42"/>
      <c r="G76" s="55"/>
      <c r="H76" s="48"/>
    </row>
    <row r="77" spans="1:8" ht="17.5" customHeight="1" x14ac:dyDescent="0.35">
      <c r="A77" s="400" t="s">
        <v>204</v>
      </c>
      <c r="B77" s="400"/>
      <c r="C77" s="87" t="s">
        <v>192</v>
      </c>
      <c r="D77" s="48"/>
      <c r="E77" s="48"/>
      <c r="F77" s="42"/>
      <c r="G77" s="55"/>
      <c r="H77" s="48"/>
    </row>
    <row r="78" spans="1:8" ht="17.5" customHeight="1" x14ac:dyDescent="0.35">
      <c r="A78" s="164" t="s">
        <v>205</v>
      </c>
      <c r="B78" s="172"/>
      <c r="C78" s="158">
        <v>117</v>
      </c>
      <c r="D78" s="48"/>
      <c r="E78" s="48"/>
      <c r="F78" s="42"/>
      <c r="G78" s="55"/>
      <c r="H78" s="48"/>
    </row>
    <row r="79" spans="1:8" ht="17.5" customHeight="1" x14ac:dyDescent="0.35">
      <c r="A79" s="164" t="s">
        <v>194</v>
      </c>
      <c r="B79" s="172"/>
      <c r="C79" s="158">
        <v>117</v>
      </c>
      <c r="D79" s="48"/>
      <c r="E79" s="48"/>
      <c r="F79" s="42"/>
      <c r="G79" s="55"/>
      <c r="H79" s="48"/>
    </row>
    <row r="80" spans="1:8" ht="17.5" customHeight="1" x14ac:dyDescent="0.35">
      <c r="A80" s="164" t="s">
        <v>206</v>
      </c>
      <c r="B80" s="172"/>
      <c r="C80" s="166">
        <v>132117</v>
      </c>
      <c r="D80" s="48"/>
      <c r="E80" s="48"/>
      <c r="F80" s="42"/>
      <c r="G80" s="55"/>
      <c r="H80" s="48"/>
    </row>
    <row r="81" spans="1:8" ht="17.5" customHeight="1" x14ac:dyDescent="0.35">
      <c r="A81" s="164" t="s">
        <v>207</v>
      </c>
      <c r="B81" s="172"/>
      <c r="C81" s="87" t="s">
        <v>208</v>
      </c>
      <c r="D81" s="48"/>
      <c r="E81" s="48"/>
      <c r="F81" s="42"/>
      <c r="G81" s="55"/>
      <c r="H81" s="48"/>
    </row>
    <row r="82" spans="1:8" ht="17.5" customHeight="1" x14ac:dyDescent="0.35">
      <c r="A82" s="164" t="s">
        <v>195</v>
      </c>
      <c r="B82" s="172"/>
      <c r="C82" s="158">
        <v>117</v>
      </c>
      <c r="D82" s="48"/>
      <c r="E82" s="48"/>
      <c r="F82" s="42"/>
      <c r="G82" s="55"/>
      <c r="H82" s="48"/>
    </row>
    <row r="83" spans="1:8" ht="17.5" customHeight="1" x14ac:dyDescent="0.35">
      <c r="A83" s="164" t="s">
        <v>209</v>
      </c>
      <c r="B83" s="172"/>
      <c r="C83" s="158">
        <v>117</v>
      </c>
      <c r="D83" s="48"/>
      <c r="E83" s="48"/>
      <c r="F83" s="42"/>
      <c r="G83" s="55"/>
      <c r="H83" s="48"/>
    </row>
    <row r="84" spans="1:8" ht="17.5" customHeight="1" x14ac:dyDescent="0.35">
      <c r="A84" s="157" t="s">
        <v>210</v>
      </c>
      <c r="B84" s="172"/>
      <c r="C84" s="87"/>
      <c r="D84" s="48"/>
      <c r="E84" s="48"/>
      <c r="F84" s="42"/>
      <c r="G84" s="34">
        <f>SUM(G74:G83)</f>
        <v>0</v>
      </c>
      <c r="H84" s="48"/>
    </row>
    <row r="85" spans="1:8" ht="17.5" customHeight="1" x14ac:dyDescent="0.35">
      <c r="A85" s="167" t="s">
        <v>211</v>
      </c>
      <c r="B85" s="2"/>
      <c r="C85" s="87"/>
      <c r="D85" s="48"/>
      <c r="E85" s="48"/>
      <c r="F85" s="149" t="s">
        <v>49</v>
      </c>
      <c r="G85" s="34">
        <f>+G84+G71</f>
        <v>0</v>
      </c>
      <c r="H85" s="48"/>
    </row>
    <row r="86" spans="1:8" ht="17.5" customHeight="1" x14ac:dyDescent="0.35">
      <c r="A86" s="151"/>
      <c r="B86" s="167"/>
      <c r="C86" s="87"/>
      <c r="D86" s="48"/>
      <c r="E86" s="48"/>
      <c r="F86" s="42"/>
      <c r="G86" s="85"/>
      <c r="H86" s="48"/>
    </row>
    <row r="87" spans="1:8" ht="17.5" customHeight="1" x14ac:dyDescent="0.35">
      <c r="A87" s="401" t="s">
        <v>212</v>
      </c>
      <c r="B87" s="401"/>
      <c r="C87" s="158">
        <v>132</v>
      </c>
      <c r="D87" s="48"/>
      <c r="E87" s="48"/>
      <c r="F87" s="42"/>
      <c r="G87" s="62"/>
      <c r="H87" s="48"/>
    </row>
    <row r="88" spans="1:8" ht="17.5" customHeight="1" x14ac:dyDescent="0.35">
      <c r="A88" s="151" t="s">
        <v>180</v>
      </c>
      <c r="B88" s="172"/>
      <c r="C88" s="87"/>
      <c r="D88" s="48"/>
      <c r="E88" s="48"/>
      <c r="F88" s="42"/>
      <c r="G88" s="93"/>
      <c r="H88" s="48"/>
    </row>
    <row r="89" spans="1:8" ht="17.5" customHeight="1" x14ac:dyDescent="0.35">
      <c r="A89" s="159"/>
      <c r="B89" s="2"/>
      <c r="C89" s="87"/>
      <c r="D89" s="48"/>
      <c r="E89" s="48"/>
      <c r="F89" s="42"/>
      <c r="G89" s="93"/>
      <c r="H89" s="48"/>
    </row>
    <row r="90" spans="1:8" ht="17.5" customHeight="1" x14ac:dyDescent="0.35">
      <c r="A90" s="51"/>
      <c r="B90" s="172"/>
      <c r="C90" s="87"/>
      <c r="D90" s="48"/>
      <c r="E90" s="48"/>
      <c r="F90" s="149" t="s">
        <v>49</v>
      </c>
      <c r="G90" s="34">
        <f>SUM(G87:G89)</f>
        <v>0</v>
      </c>
      <c r="H90" s="48"/>
    </row>
    <row r="91" spans="1:8" ht="17.5" customHeight="1" x14ac:dyDescent="0.35">
      <c r="A91" s="168" t="s">
        <v>213</v>
      </c>
      <c r="B91" s="172"/>
      <c r="C91" s="87"/>
      <c r="D91" s="48"/>
      <c r="E91" s="48"/>
      <c r="F91" s="42"/>
      <c r="G91" s="51"/>
      <c r="H91" s="48"/>
    </row>
    <row r="92" spans="1:8" ht="17.5" customHeight="1" x14ac:dyDescent="0.35">
      <c r="A92" s="150" t="s">
        <v>214</v>
      </c>
      <c r="B92" s="172"/>
      <c r="C92" s="87"/>
      <c r="D92" s="48"/>
      <c r="E92" s="48"/>
      <c r="F92" s="149" t="s">
        <v>49</v>
      </c>
      <c r="G92" s="65"/>
      <c r="H92" s="48"/>
    </row>
    <row r="93" spans="1:8" ht="17.5" customHeight="1" x14ac:dyDescent="0.35">
      <c r="A93" s="150" t="s">
        <v>215</v>
      </c>
      <c r="B93" s="172"/>
      <c r="C93" s="87"/>
      <c r="D93" s="48"/>
      <c r="E93" s="48"/>
      <c r="F93" s="42"/>
      <c r="G93" s="85"/>
      <c r="H93" s="48"/>
    </row>
    <row r="94" spans="1:8" ht="17.5" customHeight="1" x14ac:dyDescent="0.35">
      <c r="A94" s="164" t="s">
        <v>216</v>
      </c>
      <c r="B94" s="172"/>
      <c r="C94" s="87"/>
      <c r="D94" s="48"/>
      <c r="E94" s="48"/>
      <c r="F94" s="42"/>
      <c r="G94" s="65"/>
      <c r="H94" s="48"/>
    </row>
    <row r="95" spans="1:8" ht="17.5" customHeight="1" x14ac:dyDescent="0.35">
      <c r="A95" s="164" t="s">
        <v>217</v>
      </c>
      <c r="B95" s="172"/>
      <c r="C95" s="87"/>
      <c r="D95" s="48"/>
      <c r="E95" s="48"/>
      <c r="F95" s="42"/>
      <c r="G95" s="85"/>
      <c r="H95" s="48"/>
    </row>
    <row r="96" spans="1:8" ht="17.5" customHeight="1" x14ac:dyDescent="0.35">
      <c r="A96" s="164" t="s">
        <v>218</v>
      </c>
      <c r="B96" s="172"/>
      <c r="C96" s="87"/>
      <c r="D96" s="48"/>
      <c r="E96" s="48"/>
      <c r="F96" s="42"/>
      <c r="G96" s="81"/>
      <c r="H96" s="48"/>
    </row>
    <row r="97" spans="1:8" ht="17.5" customHeight="1" x14ac:dyDescent="0.35">
      <c r="A97" s="169"/>
      <c r="B97" s="172"/>
      <c r="C97" s="87"/>
      <c r="D97" s="48"/>
      <c r="E97" s="48"/>
      <c r="F97" s="42"/>
      <c r="G97" s="65"/>
      <c r="H97" s="48"/>
    </row>
    <row r="98" spans="1:8" ht="17.5" customHeight="1" x14ac:dyDescent="0.35">
      <c r="A98" s="170"/>
      <c r="B98" s="172"/>
      <c r="C98" s="87"/>
      <c r="D98" s="48"/>
      <c r="E98" s="48"/>
      <c r="F98" s="42"/>
      <c r="G98" s="55"/>
      <c r="H98" s="48"/>
    </row>
    <row r="99" spans="1:8" ht="17.5" customHeight="1" x14ac:dyDescent="0.35">
      <c r="A99" s="170"/>
      <c r="B99" s="172"/>
      <c r="C99" s="87"/>
      <c r="D99" s="48"/>
      <c r="E99" s="48"/>
      <c r="F99" s="42"/>
      <c r="G99" s="55"/>
      <c r="H99" s="48"/>
    </row>
    <row r="100" spans="1:8" ht="17.5" customHeight="1" x14ac:dyDescent="0.35">
      <c r="A100" s="171" t="s">
        <v>219</v>
      </c>
      <c r="B100" s="172"/>
      <c r="C100" s="87"/>
      <c r="D100" s="48"/>
      <c r="E100" s="48"/>
      <c r="F100" s="42"/>
      <c r="G100" s="55"/>
      <c r="H100" s="48"/>
    </row>
    <row r="101" spans="1:8" ht="18.25" customHeight="1" x14ac:dyDescent="0.35">
      <c r="A101" s="167" t="s">
        <v>220</v>
      </c>
      <c r="B101" s="2"/>
      <c r="C101" s="87"/>
      <c r="D101" s="48"/>
      <c r="E101" s="48"/>
      <c r="F101" s="149" t="s">
        <v>49</v>
      </c>
      <c r="G101" s="91">
        <f>SUM(G92:G100)</f>
        <v>0</v>
      </c>
      <c r="H101" s="177"/>
    </row>
    <row r="102" spans="1:8" ht="18.25" customHeight="1" x14ac:dyDescent="0.35">
      <c r="A102" s="48"/>
      <c r="B102" s="172"/>
      <c r="C102" s="87"/>
      <c r="D102" s="48"/>
      <c r="E102" s="48"/>
      <c r="F102" s="42"/>
      <c r="G102" s="64"/>
      <c r="H102" s="48"/>
    </row>
    <row r="103" spans="1:8" ht="17.5" customHeight="1" x14ac:dyDescent="0.35">
      <c r="A103" s="48"/>
      <c r="B103" s="172"/>
      <c r="C103" s="87"/>
      <c r="D103" s="48"/>
      <c r="E103" s="48"/>
      <c r="F103" s="42"/>
      <c r="G103" s="48"/>
      <c r="H103" s="48"/>
    </row>
    <row r="104" spans="1:8" ht="17.5" customHeight="1" x14ac:dyDescent="0.35">
      <c r="A104" s="402" t="s">
        <v>36</v>
      </c>
      <c r="B104" s="402"/>
      <c r="C104" s="402"/>
      <c r="D104" s="402"/>
      <c r="E104" s="39" t="s">
        <v>37</v>
      </c>
      <c r="F104" s="349"/>
      <c r="G104" s="349"/>
      <c r="H104" s="48"/>
    </row>
    <row r="105" spans="1:8" x14ac:dyDescent="0.25">
      <c r="A105" s="126"/>
      <c r="B105" s="126"/>
      <c r="C105" s="126"/>
      <c r="D105" s="126"/>
      <c r="F105" s="126"/>
      <c r="G105" s="126"/>
    </row>
  </sheetData>
  <mergeCells count="24">
    <mergeCell ref="A3:G3"/>
    <mergeCell ref="A4:G4"/>
    <mergeCell ref="A7:G7"/>
    <mergeCell ref="B9:G9"/>
    <mergeCell ref="A6:G6"/>
    <mergeCell ref="A5:G5"/>
    <mergeCell ref="A12:E12"/>
    <mergeCell ref="A11:E11"/>
    <mergeCell ref="A41:B41"/>
    <mergeCell ref="A51:G51"/>
    <mergeCell ref="A50:G50"/>
    <mergeCell ref="A49:G49"/>
    <mergeCell ref="A48:G48"/>
    <mergeCell ref="A52:G52"/>
    <mergeCell ref="B54:G54"/>
    <mergeCell ref="A64:B64"/>
    <mergeCell ref="A61:B61"/>
    <mergeCell ref="A62:B62"/>
    <mergeCell ref="A63:B63"/>
    <mergeCell ref="A65:B65"/>
    <mergeCell ref="A77:B77"/>
    <mergeCell ref="A87:B87"/>
    <mergeCell ref="F104:G104"/>
    <mergeCell ref="A104:D10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2DD1BE906A614498D8DDA9A9F57CE7" ma:contentTypeVersion="2" ma:contentTypeDescription="Create a new document." ma:contentTypeScope="" ma:versionID="f3bc322e7f949b846894871c0a749047">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052A73-B5DB-41BF-8A26-B02930AA5993}"/>
</file>

<file path=customXml/itemProps2.xml><?xml version="1.0" encoding="utf-8"?>
<ds:datastoreItem xmlns:ds="http://schemas.openxmlformats.org/officeDocument/2006/customXml" ds:itemID="{1D3C13AE-AF19-4B8F-89E1-4ED33619875F}"/>
</file>

<file path=customXml/itemProps3.xml><?xml version="1.0" encoding="utf-8"?>
<ds:datastoreItem xmlns:ds="http://schemas.openxmlformats.org/officeDocument/2006/customXml" ds:itemID="{4D3355D5-7F5F-47A3-AB2F-B0E0EDBF37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DATES</vt:lpstr>
      <vt:lpstr>AFR81</vt:lpstr>
      <vt:lpstr>AFR82</vt:lpstr>
      <vt:lpstr>AFR83</vt:lpstr>
      <vt:lpstr>AFR115</vt:lpstr>
      <vt:lpstr>AFR115A</vt:lpstr>
      <vt:lpstr>AFR116</vt:lpstr>
      <vt:lpstr>AFR 117</vt:lpstr>
      <vt:lpstr>AFR120</vt:lpstr>
      <vt:lpstr>instr-121</vt:lpstr>
      <vt:lpstr>AFR121</vt:lpstr>
      <vt:lpstr>AFR127 </vt:lpstr>
      <vt:lpstr>AFR140</vt:lpstr>
      <vt:lpstr>AFR 141</vt:lpstr>
      <vt:lpstr>AFR142</vt:lpstr>
      <vt:lpstr>AFR143</vt:lpstr>
      <vt:lpstr>AFR144</vt:lpstr>
      <vt:lpstr>AFR 145</vt:lpstr>
      <vt:lpstr>AFR 146</vt:lpstr>
      <vt:lpstr>AFR 132</vt:lpstr>
      <vt:lpstr>AFR 133</vt:lpstr>
      <vt:lpstr>'AFR 132'!Print_Area</vt:lpstr>
      <vt:lpstr>'AFR 133'!Print_Area</vt:lpstr>
      <vt:lpstr>'AFR116'!Print_Area</vt:lpstr>
      <vt:lpstr>'AFR127 '!Print_Area</vt:lpstr>
      <vt:lpstr>'AFR142'!Print_Area</vt:lpstr>
      <vt:lpstr>'AFR81'!Print_Area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Camden, Jessica D (Finance)</cp:lastModifiedBy>
  <cp:revision>2</cp:revision>
  <dcterms:created xsi:type="dcterms:W3CDTF">2023-06-14T12:35:51Z</dcterms:created>
  <dcterms:modified xsi:type="dcterms:W3CDTF">2025-06-24T18:07:43Z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0x010100572DD1BE906A614498D8DDA9A9F57CE7</vt:lpwstr>
  </property>
</Properties>
</file>